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I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<sst xmlns="http://schemas.openxmlformats.org/spreadsheetml/2006/main" count="244" uniqueCount="68">
  <si>
    <t>% of Voting Rights</t>
  </si>
  <si>
    <t>CONTINENTAL BOLSA, SDAD. AGENTE DE BOLSA, S.A. (1)</t>
  </si>
  <si>
    <t xml:space="preserve">PERU                                </t>
  </si>
  <si>
    <t>SECURITIES DEALER (REAL ESTATE)</t>
  </si>
  <si>
    <t>SOCIEDAD DE VALORES 
(INVERSIÓN MOBILIARIA)</t>
  </si>
  <si>
    <t>CONTINENTAL DPR FINANCE COMPANY</t>
  </si>
  <si>
    <t>CAYMAN ISLANDS</t>
  </si>
  <si>
    <t>FINANCIAL SERVICES</t>
  </si>
  <si>
    <t xml:space="preserve">ISLAS CAIMAN                        </t>
  </si>
  <si>
    <t>SERVICIOS FINANCIEROS</t>
  </si>
  <si>
    <t>CONTINENTAL SOCIEDAD TITULIZADORA, S.A. (1)</t>
  </si>
  <si>
    <t>CONTRATACION DE PERSONAL, S.A. DE C.V.</t>
  </si>
  <si>
    <t>MEXICO</t>
  </si>
  <si>
    <t>SERVICES</t>
  </si>
  <si>
    <t xml:space="preserve">MEXICO       </t>
  </si>
  <si>
    <t>SERVICIOS</t>
  </si>
  <si>
    <t>COPROMED S.A. DE C.V.</t>
  </si>
  <si>
    <t>CORPORACION GENERAL FINANCIERA, S.A.</t>
  </si>
  <si>
    <t>SPAIN</t>
  </si>
  <si>
    <t>INVESTMENT COMPANY</t>
  </si>
  <si>
    <t xml:space="preserve">ESPAÑA                              </t>
  </si>
  <si>
    <t>CARTERA</t>
  </si>
  <si>
    <t>DESARROLLO URBANISTICO DE CHAMARTIN, S.A.</t>
  </si>
  <si>
    <t>REAL ESTATE</t>
  </si>
  <si>
    <t>INMOBILIARIA</t>
  </si>
  <si>
    <t>DESITEL TECNOLOGIA Y SISTEMAS, S.A. DE C.V.</t>
  </si>
  <si>
    <t>ECASA, S.A.</t>
  </si>
  <si>
    <t>CHILE</t>
  </si>
  <si>
    <t xml:space="preserve">CHILE                               </t>
  </si>
  <si>
    <t>ECOARENYS, S.L.(**)</t>
  </si>
  <si>
    <t>EL ENCINAR METROPOLITANO, S.A.</t>
  </si>
  <si>
    <t>EL MILANILLO, S.A.</t>
  </si>
  <si>
    <t>EL OASIS DE LAS RAMBLAS, S.L.</t>
  </si>
  <si>
    <t>EMPRENDIMIENTOS DE VALOR S.A.</t>
  </si>
  <si>
    <t xml:space="preserve">URUGUAY                             </t>
  </si>
  <si>
    <t>ENTRE2 SERVICIOS FINANCIEROS, E.F.C., S.A.</t>
  </si>
  <si>
    <t>ESPAIS SABADELL PROMOCIONS INMOBILIARIES, S.A.</t>
  </si>
  <si>
    <t>ESPANHOLA COMERCIAL E SERVIÇOS, LTDA.</t>
  </si>
  <si>
    <t xml:space="preserve">BRASIL                              </t>
  </si>
  <si>
    <t>ESTACION DE AUTOBUSES CHAMARTIN, S.A.</t>
  </si>
  <si>
    <t>EUROPEA DE TITULIZACION, S.A., S.G.F.T.</t>
  </si>
  <si>
    <t>F/11032604 FRACCIONAMIENTO LOARCA TERCERA SECCION</t>
  </si>
  <si>
    <t>F/253863 EL DESEO RESIDENCIAL</t>
  </si>
  <si>
    <t>F/403035-9 BBVA HORIZONTES RESIDENCIAL</t>
  </si>
  <si>
    <t>FACILEASING EQUIPMENT, S.A. DE C.V.</t>
  </si>
  <si>
    <t>FACILEASING S.A. DE C.V.</t>
  </si>
  <si>
    <t>FIDEICOMISO 28991-8 TRADING EN LOS MCADOS FINANCIEROS</t>
  </si>
  <si>
    <t>FIDEICOMISO F/29764-8 SOCIO LIQUIDADOR DE OPERACIONES FINANCIERAS DERIVADAS</t>
  </si>
  <si>
    <t>FIDEICOMISO HARES BBVA BANCOMER F/ 47997-2</t>
  </si>
  <si>
    <t>FIDEICOMISO N.989, EN THE BANK OF NEW YORK MELLON, S.A. INSTITUCION DE BANCA MULTIPLE, FIDUCIARIO (FIDEIC.00989 6 EMISION)</t>
  </si>
  <si>
    <t>FIDEICOMISO Nº 711, EN BANCO INVEX, S.A.,INSTITUCION DE BANCA MULTIPLE, INVEX GRUPO FINANCIERO, FIDUCIARIO (FIDEIC. INVEX 1ª EMISION)</t>
  </si>
  <si>
    <t>FIDEICOMISO Nº 752, EN BANCO INVEX, S.A.,INSTITUCION DE BANCA MULTIPLE, INVEX GRUPO FINANCIERO, FIDUCIARIO (FIDEIC. INVEX 2ª EMISION)</t>
  </si>
  <si>
    <t>FIDEICOMISO Nº 781, EN BANCO INVEX, S.A.,INSTITUCION DE BANCA MULTIPLE, INVEX GRUPO FINANCIERO, FIDUCIARIO (FIDEIC. INVEX 3ª EMISION)</t>
  </si>
  <si>
    <t>FIDEICOMISO Nº 847, EN BANCO INVEX, S.A.,INSTITUCION DE BANCA MULTIPLE, INVEX GRUPO FINANCIERO, FIDUCIARIO (FIDEIC. INVEX 4ª EMISION)</t>
  </si>
  <si>
    <t>FIDEICOMISO Nº.402900-5 ADMINISTRACION DE INMUEBLES</t>
  </si>
  <si>
    <t>FINANCEIRA DO COMERCIO EXTERIOR S.A.R.</t>
  </si>
  <si>
    <t xml:space="preserve">PORTUGAL                            </t>
  </si>
  <si>
    <t>INACTIVE</t>
  </si>
  <si>
    <t>SIN ACTIVIDAD</t>
  </si>
  <si>
    <t>FINANCIERA AYUDAMOS S.A. DE C.V., SOFOMER</t>
  </si>
  <si>
    <t>FORUM COMERCIALIZADORA DEL PERU, S.A.</t>
  </si>
  <si>
    <t>FORUM DISTRIBUIDORA DEL PERU, S.A.</t>
  </si>
  <si>
    <t>FORUM DISTRIBUIDORA, S.A.</t>
  </si>
  <si>
    <t>FORUM SERVICIOS FINANCIEROS, S.A.</t>
  </si>
  <si>
    <t>FUTURO FAMILIAR, S.A. DE C.V.</t>
  </si>
  <si>
    <t>(*) Datos de sociedades extranjeras al tipo de cambio del 31 de diciembre de 2013</t>
  </si>
  <si>
    <t xml:space="preserve">(**) This company has an equity loan from PROMOTORA DEL VALLES, S.L. </t>
  </si>
  <si>
    <t>(**) Esta sociedad  cuenta con un préstamo participativo de PROMOTORA DEL VALLES,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</si>
</sst>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C0A]d\-mmm\-yyyy;@"/>
    <numFmt numFmtId="166" formatCode="#,##0;\(#,##0\);&quot;-&quot;"/>
    <numFmt numFmtId="167" formatCode="#,##0.00;\(#,##0.00\);&quot;-&quot;"/>
    <numFmt numFmtId="168" formatCode="#,##0.00\ ;\(#,##0.00\);&quot;-&quot;"/>
  </numFmts>
  <fonts count="26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62"/>
      <name val="Arial"/>
      <family val="2"/>
    </font>
    <font>
      <b/>
      <sz val="7"/>
      <color indexed="1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medium">
        <color indexed="55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dotted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 tint="-0.149959996342659"/>
      </bottom>
    </border>
    <border>
      <left/>
      <right/>
      <top style="dotted">
        <color theme="0" tint="-0.14990000426769257"/>
      </top>
      <bottom style="dotted">
        <color theme="0" tint="-0.14990000426769257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hair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Border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6" fillId="4" borderId="0" xfId="0" applyFont="1" applyFill="1" applyBorder="1"/>
    <xf numFmtId="0" fontId="6" fillId="4" borderId="0" xfId="0" applyFont="1" applyFill="1"/>
    <xf numFmtId="0" fontId="7" fillId="4" borderId="0" xfId="0" applyFont="1" applyFill="1"/>
    <xf numFmtId="164" fontId="6" fillId="4" borderId="0" xfId="0" applyNumberFormat="1" applyFont="1" applyFill="1"/>
    <xf numFmtId="0" fontId="8" fillId="2" borderId="0" xfId="0" applyFont="1" applyFill="1"/>
    <xf numFmtId="0" fontId="9" fillId="4" borderId="1" xfId="0" applyFont="1" applyFill="1" applyBorder="1" applyAlignment="1" quotePrefix="1">
      <alignment horizontal="left"/>
    </xf>
    <xf numFmtId="0" fontId="6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164" fontId="10" fillId="4" borderId="2" xfId="0" applyNumberFormat="1" applyFont="1" applyFill="1" applyBorder="1"/>
    <xf numFmtId="0" fontId="10" fillId="4" borderId="2" xfId="0" applyFont="1" applyFill="1" applyBorder="1"/>
    <xf numFmtId="0" fontId="0" fillId="4" borderId="3" xfId="0" applyFill="1" applyBorder="1"/>
    <xf numFmtId="0" fontId="11" fillId="2" borderId="0" xfId="0" applyFont="1" applyFill="1"/>
    <xf numFmtId="0" fontId="1" fillId="4" borderId="0" xfId="0" applyFont="1" applyFill="1"/>
    <xf numFmtId="0" fontId="6" fillId="4" borderId="4" xfId="0" applyFont="1" applyFill="1" applyBorder="1"/>
    <xf numFmtId="0" fontId="10" fillId="4" borderId="0" xfId="0" applyFont="1" applyFill="1" applyBorder="1" applyProtection="1">
      <protection/>
    </xf>
    <xf numFmtId="2" fontId="12" fillId="0" borderId="0" xfId="20" applyNumberFormat="1" applyFont="1" applyFill="1" applyBorder="1" applyAlignment="1" applyProtection="1">
      <alignment horizontal="center"/>
      <protection/>
    </xf>
    <xf numFmtId="164" fontId="12" fillId="5" borderId="0" xfId="20" applyNumberFormat="1" applyFont="1" applyFill="1" applyBorder="1" applyAlignment="1" applyProtection="1">
      <alignment horizontal="center"/>
      <protection/>
    </xf>
    <xf numFmtId="164" fontId="12" fillId="5" borderId="5" xfId="20" applyNumberFormat="1" applyFont="1" applyFill="1" applyBorder="1" applyAlignment="1" applyProtection="1">
      <alignment horizontal="center"/>
      <protection/>
    </xf>
    <xf numFmtId="3" fontId="12" fillId="5" borderId="6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0" fillId="4" borderId="0" xfId="0" applyFill="1"/>
    <xf numFmtId="0" fontId="2" fillId="2" borderId="0" xfId="0" applyFont="1" applyFill="1" applyBorder="1" applyAlignment="1">
      <alignment horizontal="center"/>
    </xf>
    <xf numFmtId="165" fontId="13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/>
      <protection/>
    </xf>
    <xf numFmtId="164" fontId="15" fillId="5" borderId="6" xfId="20" applyNumberFormat="1" applyFont="1" applyFill="1" applyBorder="1" applyAlignment="1" applyProtection="1">
      <alignment horizontal="center"/>
      <protection/>
    </xf>
    <xf numFmtId="164" fontId="12" fillId="5" borderId="6" xfId="20" applyNumberFormat="1" applyFont="1" applyFill="1" applyBorder="1" applyAlignment="1" applyProtection="1">
      <alignment horizontal="center"/>
      <protection/>
    </xf>
    <xf numFmtId="164" fontId="15" fillId="5" borderId="8" xfId="20" applyNumberFormat="1" applyFont="1" applyFill="1" applyBorder="1" applyAlignment="1" applyProtection="1">
      <alignment horizontal="center"/>
      <protection/>
    </xf>
    <xf numFmtId="3" fontId="12" fillId="5" borderId="9" xfId="20" applyNumberFormat="1" applyFont="1" applyFill="1" applyBorder="1" applyAlignment="1" applyProtection="1">
      <alignment horizontal="center"/>
      <protection/>
    </xf>
    <xf numFmtId="3" fontId="12" fillId="5" borderId="9" xfId="20" applyNumberFormat="1" applyFont="1" applyFill="1" applyBorder="1" applyAlignment="1" applyProtection="1" quotePrefix="1">
      <alignment horizontal="center"/>
      <protection/>
    </xf>
    <xf numFmtId="0" fontId="1" fillId="4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/>
      <protection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5" borderId="10" xfId="0" applyNumberFormat="1" applyFont="1" applyFill="1" applyBorder="1" applyAlignment="1" applyProtection="1">
      <alignment horizontal="center" vertical="center" wrapText="1"/>
      <protection/>
    </xf>
    <xf numFmtId="164" fontId="14" fillId="5" borderId="11" xfId="0" applyNumberFormat="1" applyFont="1" applyFill="1" applyBorder="1" applyAlignment="1" applyProtection="1">
      <alignment horizontal="center" vertical="center" wrapText="1"/>
      <protection/>
    </xf>
    <xf numFmtId="165" fontId="14" fillId="5" borderId="11" xfId="0" applyNumberFormat="1" applyFont="1" applyFill="1" applyBorder="1" applyAlignment="1" applyProtection="1" quotePrefix="1">
      <alignment horizontal="center" vertical="center" wrapText="1"/>
      <protection/>
    </xf>
    <xf numFmtId="0" fontId="16" fillId="2" borderId="0" xfId="0" applyFont="1" applyFill="1" applyAlignment="1">
      <alignment horizontal="center"/>
    </xf>
    <xf numFmtId="0" fontId="12" fillId="4" borderId="4" xfId="0" applyFont="1" applyFill="1" applyBorder="1"/>
    <xf numFmtId="1" fontId="15" fillId="4" borderId="12" xfId="0" applyNumberFormat="1" applyFont="1" applyFill="1" applyBorder="1" applyAlignment="1" applyProtection="1" quotePrefix="1">
      <alignment horizontal="left" wrapText="1"/>
      <protection/>
    </xf>
    <xf numFmtId="0" fontId="15" fillId="4" borderId="12" xfId="0" applyFont="1" applyFill="1" applyBorder="1" applyAlignment="1" applyProtection="1" quotePrefix="1">
      <alignment horizontal="left" wrapText="1" indent="1"/>
      <protection locked="0"/>
    </xf>
    <xf numFmtId="166" fontId="15" fillId="0" borderId="12" xfId="0" applyNumberFormat="1" applyFont="1" applyFill="1" applyBorder="1" applyAlignment="1" applyProtection="1">
      <alignment horizontal="left"/>
      <protection locked="0"/>
    </xf>
    <xf numFmtId="166" fontId="15" fillId="4" borderId="12" xfId="0" applyNumberFormat="1" applyFont="1" applyFill="1" applyBorder="1" applyAlignment="1" applyProtection="1">
      <alignment horizontal="left"/>
      <protection/>
    </xf>
    <xf numFmtId="1" fontId="15" fillId="4" borderId="12" xfId="0" applyNumberFormat="1" applyFont="1" applyFill="1" applyBorder="1" applyAlignment="1" applyProtection="1" quotePrefix="1">
      <alignment horizontal="left" wrapText="1"/>
      <protection locked="0"/>
    </xf>
    <xf numFmtId="0" fontId="15" fillId="4" borderId="0" xfId="0" applyFont="1" applyFill="1" applyBorder="1" applyAlignment="1" applyProtection="1" quotePrefix="1">
      <alignment horizontal="left" wrapText="1" indent="1"/>
      <protection locked="0"/>
    </xf>
    <xf numFmtId="166" fontId="15" fillId="4" borderId="12" xfId="0" applyNumberFormat="1" applyFont="1" applyFill="1" applyBorder="1" applyAlignment="1" applyProtection="1">
      <alignment horizontal="left" vertical="center"/>
      <protection locked="0"/>
    </xf>
    <xf numFmtId="166" fontId="15" fillId="4" borderId="0" xfId="0" applyNumberFormat="1" applyFont="1" applyFill="1" applyBorder="1" applyAlignment="1" applyProtection="1">
      <alignment horizontal="left"/>
      <protection locked="0"/>
    </xf>
    <xf numFmtId="167" fontId="15" fillId="0" borderId="13" xfId="0" applyNumberFormat="1" applyFont="1" applyFill="1" applyBorder="1" applyAlignment="1" applyProtection="1">
      <alignment horizontal="right"/>
      <protection locked="0"/>
    </xf>
    <xf numFmtId="166" fontId="15" fillId="4" borderId="13" xfId="0" applyNumberFormat="1" applyFont="1" applyFill="1" applyBorder="1" applyAlignment="1" applyProtection="1">
      <alignment horizontal="right"/>
      <protection locked="0"/>
    </xf>
    <xf numFmtId="0" fontId="10" fillId="4" borderId="7" xfId="0" applyFont="1" applyFill="1" applyBorder="1" applyProtection="1">
      <protection/>
    </xf>
    <xf numFmtId="0" fontId="17" fillId="2" borderId="0" xfId="0" applyFont="1" applyFill="1"/>
    <xf numFmtId="0" fontId="15" fillId="4" borderId="0" xfId="0" applyFont="1" applyFill="1"/>
    <xf numFmtId="166" fontId="15" fillId="4" borderId="12" xfId="0" applyNumberFormat="1" applyFont="1" applyFill="1" applyBorder="1" applyAlignment="1" applyProtection="1">
      <alignment horizontal="left" wrapText="1"/>
      <protection/>
    </xf>
    <xf numFmtId="166" fontId="15" fillId="4" borderId="12" xfId="0" applyNumberFormat="1" applyFont="1" applyFill="1" applyBorder="1" applyAlignment="1" applyProtection="1">
      <alignment horizontal="left" wrapText="1"/>
      <protection locked="0"/>
    </xf>
    <xf numFmtId="0" fontId="15" fillId="4" borderId="7" xfId="0" applyFont="1" applyFill="1" applyBorder="1"/>
    <xf numFmtId="167" fontId="15" fillId="0" borderId="14" xfId="0" applyNumberFormat="1" applyFont="1" applyFill="1" applyBorder="1" applyAlignment="1" applyProtection="1">
      <alignment horizontal="right"/>
      <protection locked="0"/>
    </xf>
    <xf numFmtId="166" fontId="15" fillId="4" borderId="14" xfId="0" applyNumberFormat="1" applyFont="1" applyFill="1" applyBorder="1" applyAlignment="1" applyProtection="1">
      <alignment horizontal="right"/>
      <protection locked="0"/>
    </xf>
    <xf numFmtId="0" fontId="18" fillId="4" borderId="7" xfId="0" applyFont="1" applyFill="1" applyBorder="1" applyProtection="1">
      <protection/>
    </xf>
    <xf numFmtId="1" fontId="15" fillId="4" borderId="0" xfId="0" applyNumberFormat="1" applyFont="1" applyFill="1" applyBorder="1" applyAlignment="1" applyProtection="1" quotePrefix="1">
      <alignment horizontal="left" wrapText="1"/>
      <protection locked="0"/>
    </xf>
    <xf numFmtId="166" fontId="15" fillId="4" borderId="0" xfId="0" applyNumberFormat="1" applyFont="1" applyFill="1" applyBorder="1" applyAlignment="1" applyProtection="1">
      <alignment horizontal="left"/>
      <protection/>
    </xf>
    <xf numFmtId="166" fontId="15" fillId="4" borderId="0" xfId="0" applyNumberFormat="1" applyFont="1" applyFill="1" applyBorder="1" applyAlignment="1" applyProtection="1">
      <alignment horizontal="left" vertical="center"/>
      <protection locked="0"/>
    </xf>
    <xf numFmtId="167" fontId="18" fillId="0" borderId="0" xfId="0" applyNumberFormat="1" applyFont="1" applyFill="1" applyBorder="1" applyAlignment="1" applyProtection="1">
      <alignment horizontal="right"/>
      <protection locked="0"/>
    </xf>
    <xf numFmtId="166" fontId="18" fillId="4" borderId="0" xfId="0" applyNumberFormat="1" applyFont="1" applyFill="1" applyBorder="1" applyAlignment="1" applyProtection="1">
      <alignment horizontal="right"/>
      <protection locked="0"/>
    </xf>
    <xf numFmtId="1" fontId="18" fillId="4" borderId="0" xfId="0" applyNumberFormat="1" applyFont="1" applyFill="1" applyBorder="1" applyAlignment="1" applyProtection="1" quotePrefix="1">
      <alignment horizontal="left" wrapText="1"/>
      <protection locked="0"/>
    </xf>
    <xf numFmtId="1" fontId="18" fillId="4" borderId="0" xfId="0" applyNumberFormat="1" applyFont="1" applyFill="1" applyBorder="1" applyAlignment="1" applyProtection="1" quotePrefix="1">
      <alignment horizontal="left" wrapText="1"/>
      <protection/>
    </xf>
    <xf numFmtId="0" fontId="19" fillId="2" borderId="0" xfId="0" applyFont="1" applyFill="1" applyAlignment="1" applyProtection="1">
      <alignment horizontal="center"/>
      <protection/>
    </xf>
    <xf numFmtId="0" fontId="20" fillId="4" borderId="4" xfId="0" applyFont="1" applyFill="1" applyBorder="1" applyProtection="1">
      <protection/>
    </xf>
    <xf numFmtId="1" fontId="18" fillId="4" borderId="0" xfId="0" applyNumberFormat="1" applyFont="1" applyFill="1" applyBorder="1" applyAlignment="1" applyProtection="1" quotePrefix="1">
      <alignment horizontal="left"/>
      <protection locked="0"/>
    </xf>
    <xf numFmtId="166" fontId="18" fillId="4" borderId="0" xfId="0" applyNumberFormat="1" applyFont="1" applyFill="1" applyBorder="1" applyAlignment="1" applyProtection="1">
      <alignment horizontal="left"/>
      <protection/>
    </xf>
    <xf numFmtId="1" fontId="18" fillId="4" borderId="0" xfId="0" applyNumberFormat="1" applyFont="1" applyFill="1" applyBorder="1" applyAlignment="1" applyProtection="1" quotePrefix="1">
      <alignment horizontal="left"/>
      <protection/>
    </xf>
    <xf numFmtId="0" fontId="18" fillId="4" borderId="0" xfId="0" applyFont="1" applyFill="1" applyBorder="1" applyAlignment="1" applyProtection="1" quotePrefix="1">
      <alignment horizontal="left" wrapText="1" indent="1"/>
      <protection/>
    </xf>
    <xf numFmtId="0" fontId="21" fillId="2" borderId="0" xfId="0" applyFont="1" applyFill="1" applyProtection="1">
      <protection/>
    </xf>
    <xf numFmtId="0" fontId="18" fillId="4" borderId="0" xfId="0" applyFont="1" applyFill="1" applyProtection="1">
      <protection/>
    </xf>
    <xf numFmtId="0" fontId="19" fillId="2" borderId="0" xfId="0" applyFont="1" applyFill="1" applyAlignment="1">
      <alignment horizontal="center"/>
    </xf>
    <xf numFmtId="0" fontId="20" fillId="4" borderId="4" xfId="0" applyFont="1" applyFill="1" applyBorder="1"/>
    <xf numFmtId="0" fontId="18" fillId="4" borderId="0" xfId="0" applyFont="1" applyFill="1" applyBorder="1" applyAlignment="1" applyProtection="1" quotePrefix="1">
      <alignment horizontal="left" indent="1"/>
      <protection locked="0"/>
    </xf>
    <xf numFmtId="1" fontId="18" fillId="4" borderId="0" xfId="0" applyNumberFormat="1" applyFont="1" applyFill="1" applyBorder="1" applyAlignment="1" applyProtection="1" quotePrefix="1">
      <alignment horizontal="left"/>
      <protection locked="0"/>
    </xf>
    <xf numFmtId="0" fontId="18" fillId="4" borderId="0" xfId="0" applyFont="1" applyFill="1" applyBorder="1" applyAlignment="1" applyProtection="1" quotePrefix="1">
      <alignment horizontal="left" wrapText="1" indent="1"/>
      <protection locked="0"/>
    </xf>
    <xf numFmtId="0" fontId="22" fillId="4" borderId="0" xfId="0" applyFont="1" applyFill="1" applyBorder="1" applyAlignment="1" applyProtection="1">
      <alignment horizontal="left" wrapText="1"/>
      <protection locked="0"/>
    </xf>
    <xf numFmtId="0" fontId="21" fillId="2" borderId="0" xfId="0" applyFont="1" applyFill="1"/>
    <xf numFmtId="0" fontId="18" fillId="4" borderId="0" xfId="0" applyFont="1" applyFill="1"/>
    <xf numFmtId="1" fontId="18" fillId="4" borderId="0" xfId="0" applyNumberFormat="1" applyFont="1" applyFill="1"/>
    <xf numFmtId="0" fontId="18" fillId="4" borderId="7" xfId="0" applyFont="1" applyFill="1" applyBorder="1"/>
    <xf numFmtId="0" fontId="23" fillId="4" borderId="15" xfId="0" applyFont="1" applyFill="1" applyBorder="1"/>
    <xf numFmtId="1" fontId="18" fillId="0" borderId="16" xfId="0" applyNumberFormat="1" applyFont="1" applyFill="1" applyBorder="1" applyAlignment="1" applyProtection="1" quotePrefix="1">
      <alignment horizontal="left"/>
      <protection/>
    </xf>
    <xf numFmtId="0" fontId="22" fillId="4" borderId="16" xfId="0" applyFont="1" applyFill="1" applyBorder="1" applyAlignment="1">
      <alignment horizontal="left"/>
    </xf>
    <xf numFmtId="0" fontId="18" fillId="4" borderId="16" xfId="0" applyFont="1" applyFill="1" applyBorder="1" applyAlignment="1" quotePrefix="1">
      <alignment horizontal="left"/>
    </xf>
    <xf numFmtId="166" fontId="22" fillId="4" borderId="16" xfId="0" applyNumberFormat="1" applyFont="1" applyFill="1" applyBorder="1"/>
    <xf numFmtId="0" fontId="18" fillId="4" borderId="16" xfId="0" applyFont="1" applyFill="1" applyBorder="1" applyAlignment="1" applyProtection="1">
      <alignment/>
      <protection/>
    </xf>
    <xf numFmtId="164" fontId="22" fillId="4" borderId="16" xfId="0" applyNumberFormat="1" applyFont="1" applyFill="1" applyBorder="1" applyAlignment="1">
      <alignment horizontal="center"/>
    </xf>
    <xf numFmtId="0" fontId="18" fillId="4" borderId="17" xfId="0" applyFont="1" applyFill="1" applyBorder="1"/>
    <xf numFmtId="0" fontId="24" fillId="2" borderId="0" xfId="0" applyFont="1" applyFill="1" applyAlignment="1">
      <alignment horizontal="center"/>
    </xf>
    <xf numFmtId="0" fontId="0" fillId="4" borderId="0" xfId="0" applyFill="1" applyBorder="1"/>
    <xf numFmtId="0" fontId="9" fillId="4" borderId="0" xfId="0" applyFont="1" applyFill="1" applyBorder="1" applyAlignment="1">
      <alignment horizontal="left"/>
    </xf>
    <xf numFmtId="166" fontId="9" fillId="4" borderId="0" xfId="0" applyNumberFormat="1" applyFont="1" applyFill="1" applyBorder="1"/>
    <xf numFmtId="1" fontId="15" fillId="4" borderId="18" xfId="0" applyNumberFormat="1" applyFont="1" applyFill="1" applyBorder="1" applyAlignment="1" applyProtection="1" quotePrefix="1">
      <alignment horizontal="left" wrapText="1"/>
      <protection locked="0"/>
    </xf>
    <xf numFmtId="166" fontId="15" fillId="4" borderId="18" xfId="0" applyNumberFormat="1" applyFont="1" applyFill="1" applyBorder="1" applyAlignment="1" applyProtection="1">
      <alignment horizontal="left"/>
      <protection locked="0"/>
    </xf>
    <xf numFmtId="168" fontId="15" fillId="4" borderId="18" xfId="0" applyNumberFormat="1" applyFont="1" applyFill="1" applyBorder="1" applyAlignment="1" applyProtection="1">
      <alignment horizontal="center"/>
      <protection locked="0"/>
    </xf>
    <xf numFmtId="166" fontId="15" fillId="4" borderId="18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/>
    <xf numFmtId="0" fontId="25" fillId="2" borderId="0" xfId="0" applyFont="1" applyFill="1"/>
    <xf numFmtId="0" fontId="10" fillId="4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/>
    <xf numFmtId="164" fontId="0" fillId="4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4">
          <cell r="M4" t="str">
            <v>Millions of Euros(*)</v>
          </cell>
        </row>
        <row r="5">
          <cell r="I5" t="str">
            <v> Controlled by the Bank</v>
          </cell>
          <cell r="M5" t="str">
            <v>Affiliate Entity Data</v>
          </cell>
        </row>
        <row r="6">
          <cell r="C6" t="str">
            <v>Company</v>
          </cell>
          <cell r="E6" t="str">
            <v>Location</v>
          </cell>
          <cell r="F6" t="str">
            <v>Activity</v>
          </cell>
          <cell r="H6" t="str">
            <v>Direct</v>
          </cell>
          <cell r="I6" t="str">
            <v>Indirect</v>
          </cell>
          <cell r="J6" t="str">
            <v>Total</v>
          </cell>
          <cell r="K6" t="str">
            <v>Net Carrying Amount</v>
          </cell>
          <cell r="L6" t="str">
            <v>Assets
12.31.13</v>
          </cell>
          <cell r="M6" t="str">
            <v>Liabilities
12.31.13</v>
          </cell>
          <cell r="N6" t="str">
            <v>Equity 
12.31.13</v>
          </cell>
          <cell r="O6" t="str">
            <v>Profit (Loss) 
12.31.13</v>
          </cell>
        </row>
        <row r="48">
          <cell r="C48" t="str">
            <v>Impairment losses due to property, real estate and stocks, of Spanish Real Estate companies, according to Royal Decree-Law 10/2008 and successive, are not counted for purposes of Article 363 of the Companies Act Capital.</v>
          </cell>
        </row>
        <row r="49">
          <cell r="C49" t="str">
            <v>(*) Information on foreign companies at exchange rate on December 31, 2013</v>
          </cell>
        </row>
        <row r="51">
          <cell r="C51" t="str">
            <v>(1) Full  consolidation method is used according to accounting rules (see Glossary)</v>
          </cell>
        </row>
      </sheetData>
      <sheetData sheetId="2">
        <row r="3">
          <cell r="C3" t="str">
            <v>Additional Information on Consolidated Subsidiaries composing the BBVA Group (Continued)</v>
          </cell>
        </row>
      </sheetData>
      <sheetData sheetId="3"/>
      <sheetData sheetId="4">
        <row r="46">
          <cell r="H46" t="e">
            <v>#REF!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5.7109375" style="119" customWidth="1"/>
    <col min="2" max="2" width="3.7109375" style="33" customWidth="1"/>
    <col min="3" max="3" width="50.7109375" style="33" customWidth="1"/>
    <col min="4" max="4" width="0.85546875" style="33" customWidth="1"/>
    <col min="5" max="5" width="16.7109375" style="33" customWidth="1"/>
    <col min="6" max="6" width="29.00390625" style="33" customWidth="1"/>
    <col min="7" max="7" width="0.85546875" style="33" customWidth="1"/>
    <col min="8" max="8" width="53.7109375" style="33" hidden="1" customWidth="1"/>
    <col min="9" max="9" width="0.85546875" style="33" hidden="1" customWidth="1"/>
    <col min="10" max="10" width="16.7109375" style="33" hidden="1" customWidth="1"/>
    <col min="11" max="11" width="41.8515625" style="33" hidden="1" customWidth="1"/>
    <col min="12" max="12" width="0.85546875" style="33" hidden="1" customWidth="1"/>
    <col min="13" max="15" width="8.7109375" style="122" customWidth="1"/>
    <col min="16" max="20" width="9.7109375" style="33" customWidth="1"/>
    <col min="21" max="21" width="3.7109375" style="33" customWidth="1"/>
    <col min="22" max="22" width="5.7109375" style="121" customWidth="1"/>
    <col min="23" max="16384" width="11.421875" style="33" customWidth="1"/>
  </cols>
  <sheetData>
    <row r="1" spans="1:22" s="8" customFormat="1" ht="20.25">
      <c r="A1" s="1"/>
      <c r="B1" s="2"/>
      <c r="C1" s="3"/>
      <c r="D1" s="4"/>
      <c r="E1" s="5"/>
      <c r="F1" s="4"/>
      <c r="G1" s="4"/>
      <c r="H1" s="3"/>
      <c r="I1" s="4"/>
      <c r="J1" s="4"/>
      <c r="K1" s="4"/>
      <c r="L1" s="4"/>
      <c r="M1" s="6"/>
      <c r="N1" s="6"/>
      <c r="O1" s="6"/>
      <c r="P1" s="4"/>
      <c r="Q1" s="4"/>
      <c r="R1" s="4"/>
      <c r="S1" s="4"/>
      <c r="T1" s="4"/>
      <c r="U1" s="4"/>
      <c r="V1" s="7"/>
    </row>
    <row r="2" spans="1:22" s="13" customFormat="1" ht="15" customHeight="1" thickBot="1">
      <c r="A2" s="9"/>
      <c r="B2" s="10"/>
      <c r="C2" s="11"/>
      <c r="D2" s="10"/>
      <c r="E2" s="12"/>
      <c r="G2" s="10"/>
      <c r="H2" s="14" t="e">
        <f>+#REF!</f>
        <v>#REF!</v>
      </c>
      <c r="I2" s="10"/>
      <c r="L2" s="10"/>
      <c r="M2" s="15"/>
      <c r="N2" s="15"/>
      <c r="O2" s="15"/>
      <c r="V2" s="16"/>
    </row>
    <row r="3" spans="1:22" s="25" customFormat="1" ht="12" customHeight="1">
      <c r="A3" s="1"/>
      <c r="B3" s="17"/>
      <c r="C3" s="18" t="str">
        <f>+'[1]I.2'!C3</f>
        <v>Additional Information on Consolidated Subsidiaries composing the BBVA Group (Continued)</v>
      </c>
      <c r="D3" s="19"/>
      <c r="E3" s="19"/>
      <c r="F3" s="19"/>
      <c r="G3" s="19"/>
      <c r="H3" s="20" t="e">
        <f>+#REF!</f>
        <v>#REF!</v>
      </c>
      <c r="I3" s="19"/>
      <c r="J3" s="19"/>
      <c r="K3" s="19"/>
      <c r="L3" s="19"/>
      <c r="M3" s="21"/>
      <c r="N3" s="21"/>
      <c r="O3" s="21"/>
      <c r="P3" s="22"/>
      <c r="Q3" s="22"/>
      <c r="R3" s="22"/>
      <c r="S3" s="22"/>
      <c r="T3" s="22"/>
      <c r="U3" s="23"/>
      <c r="V3" s="24"/>
    </row>
    <row r="4" spans="1:22" ht="12" customHeight="1">
      <c r="A4" s="1"/>
      <c r="B4" s="26"/>
      <c r="C4" s="27"/>
      <c r="D4" s="27"/>
      <c r="E4" s="27"/>
      <c r="F4" s="28"/>
      <c r="G4" s="28"/>
      <c r="H4" s="27"/>
      <c r="I4" s="27"/>
      <c r="J4" s="27"/>
      <c r="K4" s="28"/>
      <c r="L4" s="27"/>
      <c r="M4" s="29"/>
      <c r="N4" s="29" t="s">
        <v>0</v>
      </c>
      <c r="O4" s="30"/>
      <c r="P4" s="31"/>
      <c r="Q4" s="31"/>
      <c r="R4" s="31" t="str">
        <f>+'[1]I.1'!M4</f>
        <v>Millions of Euros(*)</v>
      </c>
      <c r="S4" s="31"/>
      <c r="T4" s="31"/>
      <c r="U4" s="32"/>
      <c r="V4" s="24"/>
    </row>
    <row r="5" spans="1:22" s="44" customFormat="1" ht="12.75">
      <c r="A5" s="34"/>
      <c r="B5" s="26"/>
      <c r="C5" s="27"/>
      <c r="D5" s="35"/>
      <c r="E5" s="36"/>
      <c r="F5" s="28"/>
      <c r="G5" s="28"/>
      <c r="H5" s="35"/>
      <c r="I5" s="35"/>
      <c r="J5" s="36"/>
      <c r="K5" s="28"/>
      <c r="L5" s="35"/>
      <c r="M5" s="37"/>
      <c r="N5" s="38" t="str">
        <f>+'[1]I.1'!I5</f>
        <v xml:space="preserve"> Controlled by the Bank</v>
      </c>
      <c r="O5" s="39"/>
      <c r="P5" s="40"/>
      <c r="Q5" s="40"/>
      <c r="R5" s="41" t="str">
        <f>+'[1]I.1'!M5</f>
        <v>Affiliate Entity Data</v>
      </c>
      <c r="S5" s="40"/>
      <c r="T5" s="40"/>
      <c r="U5" s="42"/>
      <c r="V5" s="43"/>
    </row>
    <row r="6" spans="1:22" ht="36">
      <c r="A6" s="1"/>
      <c r="B6" s="26"/>
      <c r="C6" s="45" t="str">
        <f>+'[1]I.1'!C6</f>
        <v>Company</v>
      </c>
      <c r="D6" s="46">
        <f>+'[1]I.1'!D6</f>
        <v>0</v>
      </c>
      <c r="E6" s="47" t="str">
        <f>+'[1]I.1'!E6</f>
        <v>Location</v>
      </c>
      <c r="F6" s="48" t="str">
        <f>+'[1]I.1'!F6</f>
        <v>Activity</v>
      </c>
      <c r="G6" s="49"/>
      <c r="H6" s="46"/>
      <c r="I6" s="46"/>
      <c r="J6" s="49"/>
      <c r="K6" s="49"/>
      <c r="L6" s="46"/>
      <c r="M6" s="50" t="str">
        <f>+'[1]I.1'!H6</f>
        <v>Direct</v>
      </c>
      <c r="N6" s="51" t="str">
        <f>+'[1]I.1'!I6</f>
        <v>Indirect</v>
      </c>
      <c r="O6" s="51" t="str">
        <f>+'[1]I.1'!J6</f>
        <v>Total</v>
      </c>
      <c r="P6" s="52" t="str">
        <f>+'[1]I.1'!K6</f>
        <v>Net Carrying Amount</v>
      </c>
      <c r="Q6" s="52" t="str">
        <f>+'[1]I.1'!L6</f>
        <v>Assets
12.31.13</v>
      </c>
      <c r="R6" s="52" t="str">
        <f>+'[1]I.1'!M6</f>
        <v>Liabilities
12.31.13</v>
      </c>
      <c r="S6" s="52" t="str">
        <f>+'[1]I.1'!N6</f>
        <v>Equity 
12.31.13</v>
      </c>
      <c r="T6" s="52" t="str">
        <f>+'[1]I.1'!O6</f>
        <v>Profit (Loss) 
12.31.13</v>
      </c>
      <c r="U6" s="32"/>
      <c r="V6" s="24"/>
    </row>
    <row r="7" spans="1:22" s="67" customFormat="1" ht="12" customHeight="1">
      <c r="A7" s="53"/>
      <c r="B7" s="54"/>
      <c r="C7" s="55" t="s">
        <v>1</v>
      </c>
      <c r="D7" s="56"/>
      <c r="E7" s="57" t="s">
        <v>2</v>
      </c>
      <c r="F7" s="58" t="s">
        <v>3</v>
      </c>
      <c r="G7" s="56"/>
      <c r="H7" s="59" t="s">
        <v>1</v>
      </c>
      <c r="I7" s="60">
        <v>0</v>
      </c>
      <c r="J7" s="61" t="s">
        <v>2</v>
      </c>
      <c r="K7" s="61" t="s">
        <v>4</v>
      </c>
      <c r="L7" s="62">
        <v>0</v>
      </c>
      <c r="M7" s="63">
        <v>0</v>
      </c>
      <c r="N7" s="63">
        <v>46.12</v>
      </c>
      <c r="O7" s="63">
        <v>46.12</v>
      </c>
      <c r="P7" s="64">
        <v>7.45</v>
      </c>
      <c r="Q7" s="64">
        <v>17.58</v>
      </c>
      <c r="R7" s="64">
        <v>10.132</v>
      </c>
      <c r="S7" s="64">
        <v>4.648</v>
      </c>
      <c r="T7" s="64">
        <v>2.8</v>
      </c>
      <c r="U7" s="65"/>
      <c r="V7" s="66"/>
    </row>
    <row r="8" spans="1:22" s="67" customFormat="1" ht="12" customHeight="1">
      <c r="A8" s="53"/>
      <c r="B8" s="54"/>
      <c r="C8" s="59" t="s">
        <v>5</v>
      </c>
      <c r="D8" s="56"/>
      <c r="E8" s="58" t="s">
        <v>6</v>
      </c>
      <c r="F8" s="58" t="s">
        <v>7</v>
      </c>
      <c r="G8" s="56"/>
      <c r="H8" s="59" t="s">
        <v>5</v>
      </c>
      <c r="I8" s="60">
        <v>0</v>
      </c>
      <c r="J8" s="61" t="s">
        <v>8</v>
      </c>
      <c r="K8" s="61" t="s">
        <v>9</v>
      </c>
      <c r="L8" s="62">
        <v>0</v>
      </c>
      <c r="M8" s="63">
        <v>0</v>
      </c>
      <c r="N8" s="63">
        <v>46.12</v>
      </c>
      <c r="O8" s="63">
        <v>46.12</v>
      </c>
      <c r="P8" s="64">
        <v>0</v>
      </c>
      <c r="Q8" s="64">
        <v>357.562</v>
      </c>
      <c r="R8" s="64">
        <v>357.561</v>
      </c>
      <c r="S8" s="64">
        <v>0</v>
      </c>
      <c r="T8" s="64">
        <v>0</v>
      </c>
      <c r="U8" s="65"/>
      <c r="V8" s="66"/>
    </row>
    <row r="9" spans="1:22" s="67" customFormat="1" ht="12" customHeight="1">
      <c r="A9" s="53"/>
      <c r="B9" s="54"/>
      <c r="C9" s="59" t="s">
        <v>10</v>
      </c>
      <c r="D9" s="56"/>
      <c r="E9" s="58" t="s">
        <v>2</v>
      </c>
      <c r="F9" s="58" t="s">
        <v>7</v>
      </c>
      <c r="G9" s="56"/>
      <c r="H9" s="59" t="s">
        <v>10</v>
      </c>
      <c r="I9" s="60">
        <v>0</v>
      </c>
      <c r="J9" s="61" t="s">
        <v>2</v>
      </c>
      <c r="K9" s="61" t="s">
        <v>9</v>
      </c>
      <c r="L9" s="62">
        <v>0</v>
      </c>
      <c r="M9" s="63">
        <v>0</v>
      </c>
      <c r="N9" s="63">
        <v>46.12</v>
      </c>
      <c r="O9" s="63">
        <v>46.12</v>
      </c>
      <c r="P9" s="64">
        <v>0</v>
      </c>
      <c r="Q9" s="64">
        <v>0.539</v>
      </c>
      <c r="R9" s="64">
        <v>0</v>
      </c>
      <c r="S9" s="64">
        <v>0</v>
      </c>
      <c r="T9" s="64">
        <v>0</v>
      </c>
      <c r="U9" s="65"/>
      <c r="V9" s="66"/>
    </row>
    <row r="10" spans="1:22" s="67" customFormat="1" ht="12" customHeight="1">
      <c r="A10" s="53"/>
      <c r="B10" s="54"/>
      <c r="C10" s="59" t="s">
        <v>11</v>
      </c>
      <c r="D10" s="56"/>
      <c r="E10" s="58" t="s">
        <v>12</v>
      </c>
      <c r="F10" s="58" t="s">
        <v>13</v>
      </c>
      <c r="G10" s="56"/>
      <c r="H10" s="59" t="s">
        <v>11</v>
      </c>
      <c r="I10" s="60">
        <v>0</v>
      </c>
      <c r="J10" s="61" t="s">
        <v>14</v>
      </c>
      <c r="K10" s="61" t="s">
        <v>15</v>
      </c>
      <c r="L10" s="62">
        <v>0</v>
      </c>
      <c r="M10" s="63">
        <v>0</v>
      </c>
      <c r="N10" s="63">
        <v>100</v>
      </c>
      <c r="O10" s="63">
        <v>100</v>
      </c>
      <c r="P10" s="64">
        <v>4.055</v>
      </c>
      <c r="Q10" s="64">
        <v>6.225</v>
      </c>
      <c r="R10" s="64">
        <v>2.172</v>
      </c>
      <c r="S10" s="64">
        <v>3.545</v>
      </c>
      <c r="T10" s="64">
        <v>0.508</v>
      </c>
      <c r="U10" s="65"/>
      <c r="V10" s="66"/>
    </row>
    <row r="11" spans="1:22" s="67" customFormat="1" ht="12" customHeight="1">
      <c r="A11" s="53"/>
      <c r="B11" s="54"/>
      <c r="C11" s="59" t="s">
        <v>16</v>
      </c>
      <c r="D11" s="56"/>
      <c r="E11" s="58" t="s">
        <v>12</v>
      </c>
      <c r="F11" s="58" t="s">
        <v>13</v>
      </c>
      <c r="G11" s="56"/>
      <c r="H11" s="59" t="s">
        <v>16</v>
      </c>
      <c r="I11" s="60">
        <v>0</v>
      </c>
      <c r="J11" s="61" t="s">
        <v>14</v>
      </c>
      <c r="K11" s="61" t="s">
        <v>15</v>
      </c>
      <c r="L11" s="62">
        <v>0</v>
      </c>
      <c r="M11" s="63">
        <v>0</v>
      </c>
      <c r="N11" s="63">
        <v>100</v>
      </c>
      <c r="O11" s="63">
        <v>100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/>
      <c r="V11" s="66"/>
    </row>
    <row r="12" spans="1:22" s="67" customFormat="1" ht="12" customHeight="1">
      <c r="A12" s="53"/>
      <c r="B12" s="54"/>
      <c r="C12" s="59" t="s">
        <v>17</v>
      </c>
      <c r="D12" s="56"/>
      <c r="E12" s="68" t="s">
        <v>18</v>
      </c>
      <c r="F12" s="69" t="s">
        <v>19</v>
      </c>
      <c r="G12" s="56"/>
      <c r="H12" s="59" t="s">
        <v>17</v>
      </c>
      <c r="I12" s="60">
        <v>0</v>
      </c>
      <c r="J12" s="61" t="s">
        <v>20</v>
      </c>
      <c r="K12" s="61" t="s">
        <v>21</v>
      </c>
      <c r="L12" s="62">
        <v>0</v>
      </c>
      <c r="M12" s="63">
        <v>100</v>
      </c>
      <c r="N12" s="63">
        <v>0</v>
      </c>
      <c r="O12" s="63">
        <v>100</v>
      </c>
      <c r="P12" s="64">
        <v>509.716</v>
      </c>
      <c r="Q12" s="64">
        <v>959.499</v>
      </c>
      <c r="R12" s="64">
        <v>1.819</v>
      </c>
      <c r="S12" s="64">
        <v>878.215</v>
      </c>
      <c r="T12" s="64">
        <v>79.465</v>
      </c>
      <c r="U12" s="65"/>
      <c r="V12" s="66"/>
    </row>
    <row r="13" spans="1:22" s="67" customFormat="1" ht="12" customHeight="1">
      <c r="A13" s="53"/>
      <c r="B13" s="54"/>
      <c r="C13" s="59" t="s">
        <v>22</v>
      </c>
      <c r="D13" s="56"/>
      <c r="E13" s="58" t="s">
        <v>18</v>
      </c>
      <c r="F13" s="58" t="s">
        <v>23</v>
      </c>
      <c r="G13" s="56"/>
      <c r="H13" s="59" t="s">
        <v>22</v>
      </c>
      <c r="I13" s="60">
        <v>0</v>
      </c>
      <c r="J13" s="61" t="s">
        <v>20</v>
      </c>
      <c r="K13" s="61" t="s">
        <v>24</v>
      </c>
      <c r="L13" s="62">
        <v>0</v>
      </c>
      <c r="M13" s="63">
        <v>0</v>
      </c>
      <c r="N13" s="63">
        <v>72.5</v>
      </c>
      <c r="O13" s="63">
        <v>72.5</v>
      </c>
      <c r="P13" s="64">
        <v>59.409</v>
      </c>
      <c r="Q13" s="64">
        <v>102.488</v>
      </c>
      <c r="R13" s="64">
        <v>20.581</v>
      </c>
      <c r="S13" s="64">
        <v>82.898</v>
      </c>
      <c r="T13" s="64">
        <v>-0.991</v>
      </c>
      <c r="U13" s="65"/>
      <c r="V13" s="66"/>
    </row>
    <row r="14" spans="1:22" s="67" customFormat="1" ht="12" customHeight="1">
      <c r="A14" s="53"/>
      <c r="B14" s="54"/>
      <c r="C14" s="59" t="s">
        <v>25</v>
      </c>
      <c r="D14" s="56"/>
      <c r="E14" s="58" t="s">
        <v>12</v>
      </c>
      <c r="F14" s="58" t="s">
        <v>13</v>
      </c>
      <c r="G14" s="56"/>
      <c r="H14" s="59" t="s">
        <v>25</v>
      </c>
      <c r="I14" s="60">
        <v>0</v>
      </c>
      <c r="J14" s="61" t="s">
        <v>14</v>
      </c>
      <c r="K14" s="61" t="s">
        <v>15</v>
      </c>
      <c r="L14" s="62">
        <v>0</v>
      </c>
      <c r="M14" s="63">
        <v>0</v>
      </c>
      <c r="N14" s="63">
        <v>100</v>
      </c>
      <c r="O14" s="63">
        <v>100</v>
      </c>
      <c r="P14" s="64">
        <v>1.605</v>
      </c>
      <c r="Q14" s="64">
        <v>1.607</v>
      </c>
      <c r="R14" s="64">
        <v>0</v>
      </c>
      <c r="S14" s="64">
        <v>1.558</v>
      </c>
      <c r="T14" s="64">
        <v>0</v>
      </c>
      <c r="U14" s="65"/>
      <c r="V14" s="66"/>
    </row>
    <row r="15" spans="1:22" s="67" customFormat="1" ht="12" customHeight="1">
      <c r="A15" s="53"/>
      <c r="B15" s="54"/>
      <c r="C15" s="59" t="s">
        <v>26</v>
      </c>
      <c r="D15" s="56"/>
      <c r="E15" s="58" t="s">
        <v>27</v>
      </c>
      <c r="F15" s="58" t="s">
        <v>7</v>
      </c>
      <c r="G15" s="56"/>
      <c r="H15" s="59" t="s">
        <v>26</v>
      </c>
      <c r="I15" s="60">
        <v>0</v>
      </c>
      <c r="J15" s="61" t="s">
        <v>28</v>
      </c>
      <c r="K15" s="61" t="s">
        <v>9</v>
      </c>
      <c r="L15" s="62">
        <v>0</v>
      </c>
      <c r="M15" s="63">
        <v>0</v>
      </c>
      <c r="N15" s="63">
        <v>100</v>
      </c>
      <c r="O15" s="63">
        <v>100</v>
      </c>
      <c r="P15" s="64">
        <v>9.809</v>
      </c>
      <c r="Q15" s="64">
        <v>11.898</v>
      </c>
      <c r="R15" s="64">
        <v>2.089</v>
      </c>
      <c r="S15" s="64">
        <v>2.261</v>
      </c>
      <c r="T15" s="64">
        <v>7.548</v>
      </c>
      <c r="U15" s="65"/>
      <c r="V15" s="66"/>
    </row>
    <row r="16" spans="1:22" s="67" customFormat="1" ht="12" customHeight="1">
      <c r="A16" s="53"/>
      <c r="B16" s="54"/>
      <c r="C16" s="59" t="s">
        <v>29</v>
      </c>
      <c r="D16" s="56"/>
      <c r="E16" s="58" t="s">
        <v>18</v>
      </c>
      <c r="F16" s="58" t="s">
        <v>23</v>
      </c>
      <c r="G16" s="56"/>
      <c r="H16" s="59" t="s">
        <v>29</v>
      </c>
      <c r="I16" s="60">
        <v>0</v>
      </c>
      <c r="J16" s="61" t="s">
        <v>20</v>
      </c>
      <c r="K16" s="61" t="s">
        <v>24</v>
      </c>
      <c r="L16" s="62">
        <v>0</v>
      </c>
      <c r="M16" s="63">
        <v>0</v>
      </c>
      <c r="N16" s="63">
        <v>50</v>
      </c>
      <c r="O16" s="63">
        <v>50</v>
      </c>
      <c r="P16" s="64">
        <v>0</v>
      </c>
      <c r="Q16" s="64">
        <v>18.888</v>
      </c>
      <c r="R16" s="64">
        <v>53.497</v>
      </c>
      <c r="S16" s="64">
        <v>-25.696</v>
      </c>
      <c r="T16" s="64">
        <v>-8.913</v>
      </c>
      <c r="U16" s="65"/>
      <c r="V16" s="66"/>
    </row>
    <row r="17" spans="1:22" s="67" customFormat="1" ht="12" customHeight="1">
      <c r="A17" s="53"/>
      <c r="B17" s="54"/>
      <c r="C17" s="59" t="s">
        <v>30</v>
      </c>
      <c r="D17" s="56"/>
      <c r="E17" s="58" t="s">
        <v>18</v>
      </c>
      <c r="F17" s="58" t="s">
        <v>23</v>
      </c>
      <c r="G17" s="56"/>
      <c r="H17" s="59" t="s">
        <v>30</v>
      </c>
      <c r="I17" s="60">
        <v>0</v>
      </c>
      <c r="J17" s="61" t="s">
        <v>20</v>
      </c>
      <c r="K17" s="61" t="s">
        <v>24</v>
      </c>
      <c r="L17" s="62">
        <v>0</v>
      </c>
      <c r="M17" s="63">
        <v>0</v>
      </c>
      <c r="N17" s="63">
        <v>99.05</v>
      </c>
      <c r="O17" s="63">
        <v>99.05</v>
      </c>
      <c r="P17" s="64">
        <v>5.805</v>
      </c>
      <c r="Q17" s="64">
        <v>8.229</v>
      </c>
      <c r="R17" s="64">
        <v>2.366</v>
      </c>
      <c r="S17" s="64">
        <v>5.885</v>
      </c>
      <c r="T17" s="64">
        <v>0</v>
      </c>
      <c r="U17" s="65"/>
      <c r="V17" s="66"/>
    </row>
    <row r="18" spans="1:22" s="67" customFormat="1" ht="12" customHeight="1">
      <c r="A18" s="53"/>
      <c r="B18" s="54"/>
      <c r="C18" s="59" t="s">
        <v>31</v>
      </c>
      <c r="D18" s="56"/>
      <c r="E18" s="58" t="s">
        <v>18</v>
      </c>
      <c r="F18" s="58" t="s">
        <v>23</v>
      </c>
      <c r="G18" s="56"/>
      <c r="H18" s="59" t="s">
        <v>31</v>
      </c>
      <c r="I18" s="60">
        <v>0</v>
      </c>
      <c r="J18" s="61" t="s">
        <v>20</v>
      </c>
      <c r="K18" s="61" t="s">
        <v>24</v>
      </c>
      <c r="L18" s="62">
        <v>0</v>
      </c>
      <c r="M18" s="63">
        <v>0</v>
      </c>
      <c r="N18" s="63">
        <v>100</v>
      </c>
      <c r="O18" s="63">
        <v>100</v>
      </c>
      <c r="P18" s="64">
        <v>11.641</v>
      </c>
      <c r="Q18" s="64">
        <v>7.568</v>
      </c>
      <c r="R18" s="64">
        <v>0</v>
      </c>
      <c r="S18" s="64">
        <v>7.157</v>
      </c>
      <c r="T18" s="64">
        <v>0</v>
      </c>
      <c r="U18" s="65"/>
      <c r="V18" s="66"/>
    </row>
    <row r="19" spans="1:22" s="67" customFormat="1" ht="12" customHeight="1">
      <c r="A19" s="53"/>
      <c r="B19" s="54"/>
      <c r="C19" s="59" t="s">
        <v>32</v>
      </c>
      <c r="D19" s="56"/>
      <c r="E19" s="58" t="s">
        <v>18</v>
      </c>
      <c r="F19" s="58" t="s">
        <v>23</v>
      </c>
      <c r="G19" s="56"/>
      <c r="H19" s="59" t="s">
        <v>32</v>
      </c>
      <c r="I19" s="60">
        <v>0</v>
      </c>
      <c r="J19" s="61" t="s">
        <v>20</v>
      </c>
      <c r="K19" s="61" t="s">
        <v>24</v>
      </c>
      <c r="L19" s="62">
        <v>0</v>
      </c>
      <c r="M19" s="63">
        <v>0</v>
      </c>
      <c r="N19" s="63">
        <v>70</v>
      </c>
      <c r="O19" s="63">
        <v>70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/>
      <c r="V19" s="66"/>
    </row>
    <row r="20" spans="1:22" s="67" customFormat="1" ht="12" customHeight="1">
      <c r="A20" s="53"/>
      <c r="B20" s="54"/>
      <c r="C20" s="59" t="s">
        <v>33</v>
      </c>
      <c r="D20" s="56"/>
      <c r="E20" s="58" t="s">
        <v>34</v>
      </c>
      <c r="F20" s="58" t="s">
        <v>7</v>
      </c>
      <c r="G20" s="56"/>
      <c r="H20" s="59" t="s">
        <v>33</v>
      </c>
      <c r="I20" s="60">
        <v>0</v>
      </c>
      <c r="J20" s="61" t="s">
        <v>34</v>
      </c>
      <c r="K20" s="61" t="s">
        <v>9</v>
      </c>
      <c r="L20" s="62">
        <v>0</v>
      </c>
      <c r="M20" s="63">
        <v>0</v>
      </c>
      <c r="N20" s="63">
        <v>100</v>
      </c>
      <c r="O20" s="63">
        <v>100</v>
      </c>
      <c r="P20" s="64">
        <v>2.603</v>
      </c>
      <c r="Q20" s="64">
        <v>9.904</v>
      </c>
      <c r="R20" s="64">
        <v>6.595</v>
      </c>
      <c r="S20" s="64">
        <v>2.343</v>
      </c>
      <c r="T20" s="64">
        <v>0.966</v>
      </c>
      <c r="U20" s="65"/>
      <c r="V20" s="66"/>
    </row>
    <row r="21" spans="1:22" s="67" customFormat="1" ht="12" customHeight="1">
      <c r="A21" s="53"/>
      <c r="B21" s="54"/>
      <c r="C21" s="59" t="s">
        <v>35</v>
      </c>
      <c r="D21" s="56"/>
      <c r="E21" s="58" t="s">
        <v>18</v>
      </c>
      <c r="F21" s="58" t="s">
        <v>7</v>
      </c>
      <c r="G21" s="56"/>
      <c r="H21" s="59" t="s">
        <v>35</v>
      </c>
      <c r="I21" s="60">
        <v>0</v>
      </c>
      <c r="J21" s="61" t="s">
        <v>20</v>
      </c>
      <c r="K21" s="61" t="s">
        <v>9</v>
      </c>
      <c r="L21" s="62">
        <v>0</v>
      </c>
      <c r="M21" s="63">
        <v>0</v>
      </c>
      <c r="N21" s="63">
        <v>100</v>
      </c>
      <c r="O21" s="63">
        <v>100</v>
      </c>
      <c r="P21" s="64">
        <v>8.676</v>
      </c>
      <c r="Q21" s="64">
        <v>8.705</v>
      </c>
      <c r="R21" s="64">
        <v>0.036</v>
      </c>
      <c r="S21" s="64">
        <v>8.678</v>
      </c>
      <c r="T21" s="64">
        <v>0</v>
      </c>
      <c r="U21" s="65"/>
      <c r="V21" s="66"/>
    </row>
    <row r="22" spans="1:22" s="67" customFormat="1" ht="12" customHeight="1">
      <c r="A22" s="53"/>
      <c r="B22" s="54"/>
      <c r="C22" s="59" t="s">
        <v>36</v>
      </c>
      <c r="D22" s="56"/>
      <c r="E22" s="58" t="s">
        <v>18</v>
      </c>
      <c r="F22" s="58" t="s">
        <v>23</v>
      </c>
      <c r="G22" s="56"/>
      <c r="H22" s="59" t="s">
        <v>36</v>
      </c>
      <c r="I22" s="60">
        <v>0</v>
      </c>
      <c r="J22" s="61" t="s">
        <v>20</v>
      </c>
      <c r="K22" s="61" t="s">
        <v>24</v>
      </c>
      <c r="L22" s="62">
        <v>0</v>
      </c>
      <c r="M22" s="63">
        <v>0</v>
      </c>
      <c r="N22" s="63">
        <v>100</v>
      </c>
      <c r="O22" s="63">
        <v>100</v>
      </c>
      <c r="P22" s="64">
        <v>4.908</v>
      </c>
      <c r="Q22" s="64">
        <v>11.977</v>
      </c>
      <c r="R22" s="64">
        <v>5.915</v>
      </c>
      <c r="S22" s="64">
        <v>5.962</v>
      </c>
      <c r="T22" s="64">
        <v>0</v>
      </c>
      <c r="U22" s="65"/>
      <c r="V22" s="66"/>
    </row>
    <row r="23" spans="1:22" s="67" customFormat="1" ht="12" customHeight="1">
      <c r="A23" s="53"/>
      <c r="B23" s="54"/>
      <c r="C23" s="59" t="s">
        <v>37</v>
      </c>
      <c r="D23" s="56"/>
      <c r="E23" s="58" t="s">
        <v>38</v>
      </c>
      <c r="F23" s="58" t="s">
        <v>7</v>
      </c>
      <c r="G23" s="56"/>
      <c r="H23" s="59" t="s">
        <v>37</v>
      </c>
      <c r="I23" s="60">
        <v>0</v>
      </c>
      <c r="J23" s="61" t="s">
        <v>38</v>
      </c>
      <c r="K23" s="61" t="s">
        <v>9</v>
      </c>
      <c r="L23" s="62">
        <v>0</v>
      </c>
      <c r="M23" s="63">
        <v>100</v>
      </c>
      <c r="N23" s="63">
        <v>0</v>
      </c>
      <c r="O23" s="63">
        <v>100</v>
      </c>
      <c r="P23" s="64">
        <v>0</v>
      </c>
      <c r="Q23" s="64">
        <v>0</v>
      </c>
      <c r="R23" s="64">
        <v>0</v>
      </c>
      <c r="S23" s="64">
        <v>0.997</v>
      </c>
      <c r="T23" s="64">
        <v>-0.811</v>
      </c>
      <c r="U23" s="65"/>
      <c r="V23" s="66"/>
    </row>
    <row r="24" spans="1:22" s="67" customFormat="1" ht="12" customHeight="1">
      <c r="A24" s="53"/>
      <c r="B24" s="54"/>
      <c r="C24" s="59" t="s">
        <v>39</v>
      </c>
      <c r="D24" s="56"/>
      <c r="E24" s="58" t="s">
        <v>18</v>
      </c>
      <c r="F24" s="58" t="s">
        <v>13</v>
      </c>
      <c r="G24" s="56"/>
      <c r="H24" s="59" t="s">
        <v>39</v>
      </c>
      <c r="I24" s="60">
        <v>0</v>
      </c>
      <c r="J24" s="61" t="s">
        <v>20</v>
      </c>
      <c r="K24" s="61" t="s">
        <v>15</v>
      </c>
      <c r="L24" s="62">
        <v>0</v>
      </c>
      <c r="M24" s="63">
        <v>0</v>
      </c>
      <c r="N24" s="63">
        <v>51</v>
      </c>
      <c r="O24" s="63">
        <v>51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/>
      <c r="V24" s="66"/>
    </row>
    <row r="25" spans="1:22" s="67" customFormat="1" ht="12" customHeight="1">
      <c r="A25" s="53"/>
      <c r="B25" s="54"/>
      <c r="C25" s="59" t="s">
        <v>40</v>
      </c>
      <c r="D25" s="56"/>
      <c r="E25" s="58" t="s">
        <v>18</v>
      </c>
      <c r="F25" s="58" t="s">
        <v>7</v>
      </c>
      <c r="G25" s="56"/>
      <c r="H25" s="59" t="s">
        <v>40</v>
      </c>
      <c r="I25" s="60">
        <v>0</v>
      </c>
      <c r="J25" s="61" t="s">
        <v>20</v>
      </c>
      <c r="K25" s="61" t="s">
        <v>9</v>
      </c>
      <c r="L25" s="62">
        <v>0</v>
      </c>
      <c r="M25" s="63">
        <v>87.5</v>
      </c>
      <c r="N25" s="63">
        <v>0</v>
      </c>
      <c r="O25" s="63">
        <v>87.5</v>
      </c>
      <c r="P25" s="64">
        <v>1.974</v>
      </c>
      <c r="Q25" s="64">
        <v>46.008</v>
      </c>
      <c r="R25" s="64">
        <v>12.528</v>
      </c>
      <c r="S25" s="64">
        <v>29.124</v>
      </c>
      <c r="T25" s="64">
        <v>4.356</v>
      </c>
      <c r="U25" s="65"/>
      <c r="V25" s="66"/>
    </row>
    <row r="26" spans="1:22" s="67" customFormat="1" ht="12" customHeight="1">
      <c r="A26" s="53"/>
      <c r="B26" s="54"/>
      <c r="C26" s="59" t="s">
        <v>41</v>
      </c>
      <c r="D26" s="56"/>
      <c r="E26" s="58" t="s">
        <v>12</v>
      </c>
      <c r="F26" s="58" t="s">
        <v>23</v>
      </c>
      <c r="G26" s="56"/>
      <c r="H26" s="59" t="s">
        <v>41</v>
      </c>
      <c r="I26" s="60">
        <v>0</v>
      </c>
      <c r="J26" s="61" t="s">
        <v>14</v>
      </c>
      <c r="K26" s="61" t="s">
        <v>24</v>
      </c>
      <c r="L26" s="62">
        <v>0</v>
      </c>
      <c r="M26" s="63">
        <v>0</v>
      </c>
      <c r="N26" s="63">
        <v>60.050000000000004</v>
      </c>
      <c r="O26" s="63">
        <v>60.050000000000004</v>
      </c>
      <c r="P26" s="64">
        <v>1.444</v>
      </c>
      <c r="Q26" s="64">
        <v>2.276</v>
      </c>
      <c r="R26" s="64">
        <v>0</v>
      </c>
      <c r="S26" s="64">
        <v>2.276</v>
      </c>
      <c r="T26" s="64">
        <v>0</v>
      </c>
      <c r="U26" s="65"/>
      <c r="V26" s="66"/>
    </row>
    <row r="27" spans="1:22" s="67" customFormat="1" ht="12" customHeight="1">
      <c r="A27" s="53"/>
      <c r="B27" s="54"/>
      <c r="C27" s="59" t="s">
        <v>42</v>
      </c>
      <c r="D27" s="56"/>
      <c r="E27" s="58" t="s">
        <v>12</v>
      </c>
      <c r="F27" s="58" t="s">
        <v>23</v>
      </c>
      <c r="G27" s="56"/>
      <c r="H27" s="59" t="s">
        <v>42</v>
      </c>
      <c r="I27" s="60">
        <v>0</v>
      </c>
      <c r="J27" s="61" t="s">
        <v>14</v>
      </c>
      <c r="K27" s="61" t="s">
        <v>24</v>
      </c>
      <c r="L27" s="62">
        <v>0</v>
      </c>
      <c r="M27" s="63">
        <v>0</v>
      </c>
      <c r="N27" s="63">
        <v>65</v>
      </c>
      <c r="O27" s="63">
        <v>65</v>
      </c>
      <c r="P27" s="64">
        <v>0</v>
      </c>
      <c r="Q27" s="64">
        <v>0.85</v>
      </c>
      <c r="R27" s="64">
        <v>0</v>
      </c>
      <c r="S27" s="64">
        <v>0.85</v>
      </c>
      <c r="T27" s="64">
        <v>0</v>
      </c>
      <c r="U27" s="65"/>
      <c r="V27" s="66"/>
    </row>
    <row r="28" spans="1:22" s="67" customFormat="1" ht="12" customHeight="1">
      <c r="A28" s="53"/>
      <c r="B28" s="54"/>
      <c r="C28" s="59" t="s">
        <v>43</v>
      </c>
      <c r="D28" s="56"/>
      <c r="E28" s="58" t="s">
        <v>12</v>
      </c>
      <c r="F28" s="58" t="s">
        <v>23</v>
      </c>
      <c r="G28" s="56"/>
      <c r="H28" s="59" t="s">
        <v>43</v>
      </c>
      <c r="I28" s="60">
        <v>0</v>
      </c>
      <c r="J28" s="61" t="s">
        <v>14</v>
      </c>
      <c r="K28" s="61" t="s">
        <v>24</v>
      </c>
      <c r="L28" s="62">
        <v>0</v>
      </c>
      <c r="M28" s="63">
        <v>0</v>
      </c>
      <c r="N28" s="63">
        <v>65</v>
      </c>
      <c r="O28" s="63">
        <v>65</v>
      </c>
      <c r="P28" s="64">
        <v>1.627</v>
      </c>
      <c r="Q28" s="64">
        <v>2.503</v>
      </c>
      <c r="R28" s="64">
        <v>0</v>
      </c>
      <c r="S28" s="64">
        <v>2.503</v>
      </c>
      <c r="T28" s="64">
        <v>0</v>
      </c>
      <c r="U28" s="65"/>
      <c r="V28" s="66"/>
    </row>
    <row r="29" spans="1:22" s="67" customFormat="1" ht="12" customHeight="1">
      <c r="A29" s="53"/>
      <c r="B29" s="54"/>
      <c r="C29" s="59" t="s">
        <v>44</v>
      </c>
      <c r="D29" s="56"/>
      <c r="E29" s="58" t="s">
        <v>12</v>
      </c>
      <c r="F29" s="58" t="s">
        <v>7</v>
      </c>
      <c r="G29" s="56"/>
      <c r="H29" s="59" t="s">
        <v>44</v>
      </c>
      <c r="I29" s="60">
        <v>0</v>
      </c>
      <c r="J29" s="61" t="s">
        <v>14</v>
      </c>
      <c r="K29" s="61" t="s">
        <v>9</v>
      </c>
      <c r="L29" s="62">
        <v>0</v>
      </c>
      <c r="M29" s="63">
        <v>0</v>
      </c>
      <c r="N29" s="63">
        <v>100</v>
      </c>
      <c r="O29" s="63">
        <v>100</v>
      </c>
      <c r="P29" s="64">
        <v>50.694</v>
      </c>
      <c r="Q29" s="64">
        <v>517.689</v>
      </c>
      <c r="R29" s="64">
        <v>452.965</v>
      </c>
      <c r="S29" s="64">
        <v>54.242</v>
      </c>
      <c r="T29" s="64">
        <v>10.482</v>
      </c>
      <c r="U29" s="65"/>
      <c r="V29" s="66"/>
    </row>
    <row r="30" spans="1:22" s="67" customFormat="1" ht="12" customHeight="1">
      <c r="A30" s="53"/>
      <c r="B30" s="54"/>
      <c r="C30" s="59" t="s">
        <v>45</v>
      </c>
      <c r="D30" s="56"/>
      <c r="E30" s="58" t="s">
        <v>12</v>
      </c>
      <c r="F30" s="58" t="s">
        <v>13</v>
      </c>
      <c r="G30" s="56"/>
      <c r="H30" s="59" t="s">
        <v>45</v>
      </c>
      <c r="I30" s="60">
        <v>0</v>
      </c>
      <c r="J30" s="61" t="s">
        <v>14</v>
      </c>
      <c r="K30" s="61" t="s">
        <v>15</v>
      </c>
      <c r="L30" s="62">
        <v>0</v>
      </c>
      <c r="M30" s="63">
        <v>0</v>
      </c>
      <c r="N30" s="63">
        <v>100</v>
      </c>
      <c r="O30" s="63">
        <v>100</v>
      </c>
      <c r="P30" s="64">
        <v>60.106</v>
      </c>
      <c r="Q30" s="64">
        <v>482.294</v>
      </c>
      <c r="R30" s="64">
        <v>431.091</v>
      </c>
      <c r="S30" s="64">
        <v>44.423</v>
      </c>
      <c r="T30" s="64">
        <v>6.78</v>
      </c>
      <c r="U30" s="65"/>
      <c r="V30" s="66"/>
    </row>
    <row r="31" spans="1:22" s="67" customFormat="1" ht="13.5" customHeight="1">
      <c r="A31" s="53"/>
      <c r="B31" s="54"/>
      <c r="C31" s="59" t="s">
        <v>46</v>
      </c>
      <c r="D31" s="56"/>
      <c r="E31" s="58" t="s">
        <v>12</v>
      </c>
      <c r="F31" s="58" t="s">
        <v>7</v>
      </c>
      <c r="G31" s="56"/>
      <c r="H31" s="59" t="s">
        <v>46</v>
      </c>
      <c r="I31" s="60">
        <v>0</v>
      </c>
      <c r="J31" s="61" t="s">
        <v>14</v>
      </c>
      <c r="K31" s="61" t="s">
        <v>9</v>
      </c>
      <c r="L31" s="62">
        <v>0</v>
      </c>
      <c r="M31" s="63">
        <v>0</v>
      </c>
      <c r="N31" s="63">
        <v>100</v>
      </c>
      <c r="O31" s="63">
        <v>100</v>
      </c>
      <c r="P31" s="64">
        <v>2.674</v>
      </c>
      <c r="Q31" s="64">
        <v>2.674</v>
      </c>
      <c r="R31" s="64">
        <v>0</v>
      </c>
      <c r="S31" s="64">
        <v>2.327</v>
      </c>
      <c r="T31" s="64">
        <v>0</v>
      </c>
      <c r="U31" s="65"/>
      <c r="V31" s="66"/>
    </row>
    <row r="32" spans="1:22" s="67" customFormat="1" ht="12" customHeight="1">
      <c r="A32" s="53"/>
      <c r="B32" s="54"/>
      <c r="C32" s="59" t="s">
        <v>47</v>
      </c>
      <c r="D32" s="56"/>
      <c r="E32" s="58" t="s">
        <v>12</v>
      </c>
      <c r="F32" s="58" t="s">
        <v>7</v>
      </c>
      <c r="G32" s="56"/>
      <c r="H32" s="59" t="s">
        <v>47</v>
      </c>
      <c r="I32" s="60">
        <v>0</v>
      </c>
      <c r="J32" s="61" t="s">
        <v>14</v>
      </c>
      <c r="K32" s="61" t="s">
        <v>9</v>
      </c>
      <c r="L32" s="62">
        <v>0</v>
      </c>
      <c r="M32" s="63">
        <v>0</v>
      </c>
      <c r="N32" s="63">
        <v>100</v>
      </c>
      <c r="O32" s="63">
        <v>100</v>
      </c>
      <c r="P32" s="64">
        <v>49.32</v>
      </c>
      <c r="Q32" s="64">
        <v>50.458</v>
      </c>
      <c r="R32" s="64">
        <v>1.138</v>
      </c>
      <c r="S32" s="64">
        <v>46.936</v>
      </c>
      <c r="T32" s="64">
        <v>2.384</v>
      </c>
      <c r="U32" s="65"/>
      <c r="V32" s="66"/>
    </row>
    <row r="33" spans="1:22" s="67" customFormat="1" ht="12" customHeight="1">
      <c r="A33" s="53"/>
      <c r="B33" s="54"/>
      <c r="C33" s="59" t="s">
        <v>48</v>
      </c>
      <c r="D33" s="56"/>
      <c r="E33" s="58" t="s">
        <v>12</v>
      </c>
      <c r="F33" s="58" t="s">
        <v>23</v>
      </c>
      <c r="G33" s="56"/>
      <c r="H33" s="59" t="s">
        <v>48</v>
      </c>
      <c r="I33" s="60">
        <v>0</v>
      </c>
      <c r="J33" s="61" t="s">
        <v>14</v>
      </c>
      <c r="K33" s="61" t="s">
        <v>24</v>
      </c>
      <c r="L33" s="62">
        <v>0</v>
      </c>
      <c r="M33" s="63">
        <v>0</v>
      </c>
      <c r="N33" s="63">
        <v>100</v>
      </c>
      <c r="O33" s="63">
        <v>100</v>
      </c>
      <c r="P33" s="64">
        <v>35.575</v>
      </c>
      <c r="Q33" s="64">
        <v>34.647</v>
      </c>
      <c r="R33" s="64">
        <v>2.657</v>
      </c>
      <c r="S33" s="64">
        <v>31.836</v>
      </c>
      <c r="T33" s="64">
        <v>0</v>
      </c>
      <c r="U33" s="65"/>
      <c r="V33" s="66"/>
    </row>
    <row r="34" spans="1:22" s="67" customFormat="1" ht="12" customHeight="1">
      <c r="A34" s="53"/>
      <c r="B34" s="54"/>
      <c r="C34" s="59" t="s">
        <v>49</v>
      </c>
      <c r="D34" s="56"/>
      <c r="E34" s="58" t="s">
        <v>12</v>
      </c>
      <c r="F34" s="58" t="s">
        <v>7</v>
      </c>
      <c r="G34" s="56"/>
      <c r="H34" s="59" t="s">
        <v>49</v>
      </c>
      <c r="I34" s="60">
        <v>0</v>
      </c>
      <c r="J34" s="61" t="s">
        <v>14</v>
      </c>
      <c r="K34" s="61" t="s">
        <v>9</v>
      </c>
      <c r="L34" s="62">
        <v>0</v>
      </c>
      <c r="M34" s="63">
        <v>0</v>
      </c>
      <c r="N34" s="63">
        <v>100</v>
      </c>
      <c r="O34" s="63">
        <v>100</v>
      </c>
      <c r="P34" s="64">
        <v>3.784</v>
      </c>
      <c r="Q34" s="64">
        <v>235.197</v>
      </c>
      <c r="R34" s="64">
        <v>231.413</v>
      </c>
      <c r="S34" s="64">
        <v>0</v>
      </c>
      <c r="T34" s="64">
        <v>4.032</v>
      </c>
      <c r="U34" s="65"/>
      <c r="V34" s="66"/>
    </row>
    <row r="35" spans="1:22" s="67" customFormat="1" ht="12" customHeight="1">
      <c r="A35" s="53"/>
      <c r="B35" s="54"/>
      <c r="C35" s="59" t="s">
        <v>50</v>
      </c>
      <c r="D35" s="56"/>
      <c r="E35" s="58" t="s">
        <v>12</v>
      </c>
      <c r="F35" s="58" t="s">
        <v>7</v>
      </c>
      <c r="G35" s="56"/>
      <c r="H35" s="59" t="s">
        <v>50</v>
      </c>
      <c r="I35" s="60">
        <v>0</v>
      </c>
      <c r="J35" s="61" t="s">
        <v>14</v>
      </c>
      <c r="K35" s="61" t="s">
        <v>9</v>
      </c>
      <c r="L35" s="62">
        <v>0</v>
      </c>
      <c r="M35" s="63">
        <v>0</v>
      </c>
      <c r="N35" s="63">
        <v>100</v>
      </c>
      <c r="O35" s="63">
        <v>100</v>
      </c>
      <c r="P35" s="64">
        <v>0</v>
      </c>
      <c r="Q35" s="64">
        <v>60.178</v>
      </c>
      <c r="R35" s="64">
        <v>59.16</v>
      </c>
      <c r="S35" s="64">
        <v>1.76</v>
      </c>
      <c r="T35" s="64">
        <v>-0.742</v>
      </c>
      <c r="U35" s="65"/>
      <c r="V35" s="66"/>
    </row>
    <row r="36" spans="1:22" s="67" customFormat="1" ht="12" customHeight="1">
      <c r="A36" s="53"/>
      <c r="B36" s="54"/>
      <c r="C36" s="59" t="s">
        <v>51</v>
      </c>
      <c r="D36" s="56"/>
      <c r="E36" s="58" t="s">
        <v>12</v>
      </c>
      <c r="F36" s="58" t="s">
        <v>7</v>
      </c>
      <c r="G36" s="56"/>
      <c r="H36" s="59" t="s">
        <v>51</v>
      </c>
      <c r="I36" s="60">
        <v>0</v>
      </c>
      <c r="J36" s="61" t="s">
        <v>14</v>
      </c>
      <c r="K36" s="61" t="s">
        <v>9</v>
      </c>
      <c r="L36" s="62">
        <v>0</v>
      </c>
      <c r="M36" s="63">
        <v>0</v>
      </c>
      <c r="N36" s="63">
        <v>100</v>
      </c>
      <c r="O36" s="63">
        <v>100</v>
      </c>
      <c r="P36" s="64">
        <v>0</v>
      </c>
      <c r="Q36" s="64">
        <v>29.67</v>
      </c>
      <c r="R36" s="64">
        <v>29.41</v>
      </c>
      <c r="S36" s="64">
        <v>0</v>
      </c>
      <c r="T36" s="64">
        <v>0</v>
      </c>
      <c r="U36" s="65"/>
      <c r="V36" s="66"/>
    </row>
    <row r="37" spans="1:22" s="67" customFormat="1" ht="33.75">
      <c r="A37" s="53"/>
      <c r="B37" s="54"/>
      <c r="C37" s="59" t="s">
        <v>52</v>
      </c>
      <c r="D37" s="56"/>
      <c r="E37" s="58" t="s">
        <v>12</v>
      </c>
      <c r="F37" s="58" t="s">
        <v>7</v>
      </c>
      <c r="G37" s="56"/>
      <c r="H37" s="59" t="s">
        <v>52</v>
      </c>
      <c r="I37" s="60">
        <v>0</v>
      </c>
      <c r="J37" s="61" t="s">
        <v>14</v>
      </c>
      <c r="K37" s="61" t="s">
        <v>9</v>
      </c>
      <c r="L37" s="62">
        <v>0</v>
      </c>
      <c r="M37" s="63">
        <v>0</v>
      </c>
      <c r="N37" s="63">
        <v>100</v>
      </c>
      <c r="O37" s="63">
        <v>100</v>
      </c>
      <c r="P37" s="64">
        <v>0</v>
      </c>
      <c r="Q37" s="64">
        <v>188.07</v>
      </c>
      <c r="R37" s="64">
        <v>138.895</v>
      </c>
      <c r="S37" s="64">
        <v>35.171</v>
      </c>
      <c r="T37" s="64">
        <v>14.004</v>
      </c>
      <c r="U37" s="65"/>
      <c r="V37" s="66"/>
    </row>
    <row r="38" spans="1:22" s="67" customFormat="1" ht="12" customHeight="1">
      <c r="A38" s="53"/>
      <c r="B38" s="54"/>
      <c r="C38" s="59" t="s">
        <v>53</v>
      </c>
      <c r="D38" s="56"/>
      <c r="E38" s="58" t="s">
        <v>12</v>
      </c>
      <c r="F38" s="58" t="s">
        <v>7</v>
      </c>
      <c r="G38" s="56"/>
      <c r="H38" s="59" t="s">
        <v>53</v>
      </c>
      <c r="I38" s="60">
        <v>0</v>
      </c>
      <c r="J38" s="61" t="s">
        <v>14</v>
      </c>
      <c r="K38" s="61" t="s">
        <v>9</v>
      </c>
      <c r="L38" s="62">
        <v>0</v>
      </c>
      <c r="M38" s="63">
        <v>0</v>
      </c>
      <c r="N38" s="63">
        <v>100</v>
      </c>
      <c r="O38" s="63">
        <v>100</v>
      </c>
      <c r="P38" s="64">
        <v>0</v>
      </c>
      <c r="Q38" s="64">
        <v>152.137</v>
      </c>
      <c r="R38" s="64">
        <v>152.535</v>
      </c>
      <c r="S38" s="64">
        <v>0</v>
      </c>
      <c r="T38" s="64">
        <v>0</v>
      </c>
      <c r="U38" s="70"/>
      <c r="V38" s="66"/>
    </row>
    <row r="39" spans="1:22" s="67" customFormat="1" ht="12" customHeight="1">
      <c r="A39" s="53"/>
      <c r="B39" s="54"/>
      <c r="C39" s="59" t="s">
        <v>54</v>
      </c>
      <c r="D39" s="56"/>
      <c r="E39" s="58" t="s">
        <v>12</v>
      </c>
      <c r="F39" s="58" t="s">
        <v>7</v>
      </c>
      <c r="G39" s="56"/>
      <c r="H39" s="59" t="s">
        <v>54</v>
      </c>
      <c r="I39" s="60">
        <v>0</v>
      </c>
      <c r="J39" s="61" t="s">
        <v>14</v>
      </c>
      <c r="K39" s="61" t="s">
        <v>9</v>
      </c>
      <c r="L39" s="62">
        <v>0</v>
      </c>
      <c r="M39" s="63">
        <v>0</v>
      </c>
      <c r="N39" s="63">
        <v>100</v>
      </c>
      <c r="O39" s="63">
        <v>100</v>
      </c>
      <c r="P39" s="64">
        <v>2.446</v>
      </c>
      <c r="Q39" s="64">
        <v>2.649</v>
      </c>
      <c r="R39" s="64">
        <v>0</v>
      </c>
      <c r="S39" s="64">
        <v>2.454</v>
      </c>
      <c r="T39" s="64">
        <v>0</v>
      </c>
      <c r="U39" s="70"/>
      <c r="V39" s="66"/>
    </row>
    <row r="40" spans="1:22" s="67" customFormat="1" ht="12" customHeight="1">
      <c r="A40" s="53"/>
      <c r="B40" s="54"/>
      <c r="C40" s="59" t="s">
        <v>55</v>
      </c>
      <c r="D40" s="56"/>
      <c r="E40" s="58" t="s">
        <v>56</v>
      </c>
      <c r="F40" s="58" t="s">
        <v>57</v>
      </c>
      <c r="G40" s="56"/>
      <c r="H40" s="59" t="s">
        <v>55</v>
      </c>
      <c r="I40" s="60">
        <v>0</v>
      </c>
      <c r="J40" s="61" t="s">
        <v>56</v>
      </c>
      <c r="K40" s="61" t="s">
        <v>58</v>
      </c>
      <c r="L40" s="62">
        <v>0</v>
      </c>
      <c r="M40" s="63">
        <v>100</v>
      </c>
      <c r="N40" s="63">
        <v>0</v>
      </c>
      <c r="O40" s="63">
        <v>100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70"/>
      <c r="V40" s="66"/>
    </row>
    <row r="41" spans="1:22" s="67" customFormat="1" ht="11.25">
      <c r="A41" s="53"/>
      <c r="B41" s="54"/>
      <c r="C41" s="59" t="s">
        <v>59</v>
      </c>
      <c r="D41" s="56"/>
      <c r="E41" s="58" t="s">
        <v>12</v>
      </c>
      <c r="F41" s="58" t="s">
        <v>7</v>
      </c>
      <c r="G41" s="56"/>
      <c r="H41" s="59" t="s">
        <v>59</v>
      </c>
      <c r="I41" s="60">
        <v>0</v>
      </c>
      <c r="J41" s="61" t="s">
        <v>14</v>
      </c>
      <c r="K41" s="61" t="s">
        <v>9</v>
      </c>
      <c r="L41" s="62">
        <v>0</v>
      </c>
      <c r="M41" s="63">
        <v>0</v>
      </c>
      <c r="N41" s="63">
        <v>100</v>
      </c>
      <c r="O41" s="63">
        <v>100</v>
      </c>
      <c r="P41" s="64">
        <v>6.847</v>
      </c>
      <c r="Q41" s="64">
        <v>24.086</v>
      </c>
      <c r="R41" s="64">
        <v>17.239</v>
      </c>
      <c r="S41" s="64">
        <v>8.264</v>
      </c>
      <c r="T41" s="64">
        <v>-1.417</v>
      </c>
      <c r="U41" s="70"/>
      <c r="V41" s="66"/>
    </row>
    <row r="42" spans="1:22" s="67" customFormat="1" ht="12" customHeight="1">
      <c r="A42" s="53"/>
      <c r="B42" s="54"/>
      <c r="C42" s="59" t="s">
        <v>60</v>
      </c>
      <c r="D42" s="56"/>
      <c r="E42" s="58" t="s">
        <v>2</v>
      </c>
      <c r="F42" s="58" t="s">
        <v>13</v>
      </c>
      <c r="G42" s="56"/>
      <c r="H42" s="59" t="s">
        <v>60</v>
      </c>
      <c r="I42" s="60">
        <v>0</v>
      </c>
      <c r="J42" s="61" t="s">
        <v>2</v>
      </c>
      <c r="K42" s="61" t="s">
        <v>15</v>
      </c>
      <c r="L42" s="62">
        <v>0</v>
      </c>
      <c r="M42" s="63">
        <v>0</v>
      </c>
      <c r="N42" s="63">
        <v>84.32000000000001</v>
      </c>
      <c r="O42" s="63">
        <v>84.32000000000001</v>
      </c>
      <c r="P42" s="64">
        <v>20.312</v>
      </c>
      <c r="Q42" s="64">
        <v>39.633</v>
      </c>
      <c r="R42" s="64">
        <v>19.847</v>
      </c>
      <c r="S42" s="64">
        <v>19.737</v>
      </c>
      <c r="T42" s="64">
        <v>0</v>
      </c>
      <c r="U42" s="70"/>
      <c r="V42" s="66"/>
    </row>
    <row r="43" spans="1:22" s="67" customFormat="1" ht="11.25">
      <c r="A43" s="53"/>
      <c r="B43" s="54"/>
      <c r="C43" s="59" t="s">
        <v>61</v>
      </c>
      <c r="D43" s="56"/>
      <c r="E43" s="58" t="s">
        <v>2</v>
      </c>
      <c r="F43" s="58" t="s">
        <v>7</v>
      </c>
      <c r="G43" s="56"/>
      <c r="H43" s="59" t="s">
        <v>61</v>
      </c>
      <c r="I43" s="60">
        <v>0</v>
      </c>
      <c r="J43" s="61" t="s">
        <v>2</v>
      </c>
      <c r="K43" s="61" t="s">
        <v>9</v>
      </c>
      <c r="L43" s="62">
        <v>0</v>
      </c>
      <c r="M43" s="63">
        <v>0</v>
      </c>
      <c r="N43" s="63">
        <v>84.32000000000001</v>
      </c>
      <c r="O43" s="63">
        <v>84.32000000000001</v>
      </c>
      <c r="P43" s="64">
        <v>5.409</v>
      </c>
      <c r="Q43" s="64">
        <v>6.976</v>
      </c>
      <c r="R43" s="64">
        <v>1.229</v>
      </c>
      <c r="S43" s="64">
        <v>5.709</v>
      </c>
      <c r="T43" s="64">
        <v>0</v>
      </c>
      <c r="U43" s="70"/>
      <c r="V43" s="66"/>
    </row>
    <row r="44" spans="1:22" s="67" customFormat="1" ht="12">
      <c r="A44" s="53"/>
      <c r="B44" s="54"/>
      <c r="C44" s="59" t="s">
        <v>62</v>
      </c>
      <c r="D44" s="56"/>
      <c r="E44" s="58" t="s">
        <v>27</v>
      </c>
      <c r="F44" s="58" t="s">
        <v>7</v>
      </c>
      <c r="G44" s="56"/>
      <c r="H44" s="59" t="s">
        <v>62</v>
      </c>
      <c r="I44" s="60">
        <v>0</v>
      </c>
      <c r="J44" s="61" t="s">
        <v>28</v>
      </c>
      <c r="K44" s="61" t="s">
        <v>9</v>
      </c>
      <c r="L44" s="62">
        <v>0</v>
      </c>
      <c r="M44" s="63">
        <v>0</v>
      </c>
      <c r="N44" s="63">
        <v>75.52</v>
      </c>
      <c r="O44" s="63">
        <v>75.52</v>
      </c>
      <c r="P44" s="64">
        <v>14.572</v>
      </c>
      <c r="Q44" s="64">
        <v>113.409</v>
      </c>
      <c r="R44" s="64">
        <v>96.032</v>
      </c>
      <c r="S44" s="64">
        <v>14.014</v>
      </c>
      <c r="T44" s="64">
        <v>3.363</v>
      </c>
      <c r="U44" s="65"/>
      <c r="V44" s="66"/>
    </row>
    <row r="45" spans="1:22" s="67" customFormat="1" ht="12">
      <c r="A45" s="53"/>
      <c r="B45" s="54"/>
      <c r="C45" s="59" t="s">
        <v>63</v>
      </c>
      <c r="D45" s="56"/>
      <c r="E45" s="58" t="s">
        <v>27</v>
      </c>
      <c r="F45" s="58" t="s">
        <v>7</v>
      </c>
      <c r="G45" s="56"/>
      <c r="H45" s="59" t="s">
        <v>63</v>
      </c>
      <c r="I45" s="60">
        <v>0</v>
      </c>
      <c r="J45" s="61" t="s">
        <v>28</v>
      </c>
      <c r="K45" s="61" t="s">
        <v>9</v>
      </c>
      <c r="L45" s="62">
        <v>0</v>
      </c>
      <c r="M45" s="71">
        <v>0</v>
      </c>
      <c r="N45" s="71">
        <v>75.5</v>
      </c>
      <c r="O45" s="71">
        <v>75.5</v>
      </c>
      <c r="P45" s="72">
        <v>122.002</v>
      </c>
      <c r="Q45" s="72">
        <v>962.315</v>
      </c>
      <c r="R45" s="72">
        <v>819.014</v>
      </c>
      <c r="S45" s="72">
        <v>93.525</v>
      </c>
      <c r="T45" s="72">
        <v>49.776</v>
      </c>
      <c r="U45" s="65"/>
      <c r="V45" s="66"/>
    </row>
    <row r="46" spans="1:22" s="67" customFormat="1" ht="12" customHeight="1">
      <c r="A46" s="53"/>
      <c r="B46" s="54"/>
      <c r="C46" s="59" t="s">
        <v>64</v>
      </c>
      <c r="D46" s="56"/>
      <c r="E46" s="58" t="s">
        <v>12</v>
      </c>
      <c r="F46" s="58" t="s">
        <v>13</v>
      </c>
      <c r="G46" s="56"/>
      <c r="H46" s="59" t="s">
        <v>64</v>
      </c>
      <c r="I46" s="60">
        <v>0</v>
      </c>
      <c r="J46" s="61" t="s">
        <v>14</v>
      </c>
      <c r="K46" s="61" t="s">
        <v>15</v>
      </c>
      <c r="L46" s="62">
        <v>0</v>
      </c>
      <c r="M46" s="63">
        <v>0</v>
      </c>
      <c r="N46" s="63">
        <v>100</v>
      </c>
      <c r="O46" s="64">
        <v>100</v>
      </c>
      <c r="P46" s="64">
        <v>0.7</v>
      </c>
      <c r="Q46" s="64">
        <v>1.905</v>
      </c>
      <c r="R46" s="64">
        <v>1.229</v>
      </c>
      <c r="S46" s="64">
        <v>0.592</v>
      </c>
      <c r="T46" s="64">
        <v>0</v>
      </c>
      <c r="U46" s="73"/>
      <c r="V46" s="66"/>
    </row>
    <row r="47" spans="1:22" s="67" customFormat="1" ht="12" customHeight="1">
      <c r="A47" s="53"/>
      <c r="B47" s="54"/>
      <c r="C47" s="74"/>
      <c r="D47" s="60"/>
      <c r="E47" s="75"/>
      <c r="F47" s="75"/>
      <c r="G47" s="60"/>
      <c r="H47" s="74"/>
      <c r="I47" s="60"/>
      <c r="J47" s="76"/>
      <c r="K47" s="76"/>
      <c r="L47" s="62"/>
      <c r="M47" s="77"/>
      <c r="N47" s="77"/>
      <c r="O47" s="77"/>
      <c r="P47" s="78"/>
      <c r="Q47" s="78"/>
      <c r="R47" s="78"/>
      <c r="S47" s="78"/>
      <c r="T47" s="78"/>
      <c r="U47" s="73"/>
      <c r="V47" s="66"/>
    </row>
    <row r="48" spans="1:22" s="67" customFormat="1" ht="11.25">
      <c r="A48" s="53"/>
      <c r="B48" s="54"/>
      <c r="C48" s="79" t="str">
        <f>+'[1]I.1'!C48</f>
        <v>Impairment losses due to property, real estate and stocks, of Spanish Real Estate companies, according to Royal Decree-Law 10/2008 and successive, are not counted for purposes of Article 363 of the Companies Act Capital.</v>
      </c>
      <c r="D48" s="79"/>
      <c r="E48" s="79"/>
      <c r="F48" s="75"/>
      <c r="G48" s="60"/>
      <c r="H48" s="80" t="e">
        <f>+'[1]I.4'!H46</f>
        <v>#REF!</v>
      </c>
      <c r="I48" s="60"/>
      <c r="J48" s="76"/>
      <c r="K48" s="76"/>
      <c r="L48" s="62"/>
      <c r="M48" s="77"/>
      <c r="N48" s="77"/>
      <c r="O48" s="77"/>
      <c r="P48" s="78"/>
      <c r="Q48" s="78"/>
      <c r="R48" s="78"/>
      <c r="S48" s="78"/>
      <c r="T48" s="78"/>
      <c r="U48" s="73"/>
      <c r="V48" s="66"/>
    </row>
    <row r="49" spans="1:22" s="88" customFormat="1" ht="12.75" customHeight="1">
      <c r="A49" s="81"/>
      <c r="B49" s="82"/>
      <c r="C49" s="83" t="str">
        <f>+'[1]I.1'!C49</f>
        <v>(*) Information on foreign companies at exchange rate on December 31, 2013</v>
      </c>
      <c r="D49" s="83"/>
      <c r="E49" s="83"/>
      <c r="F49" s="84"/>
      <c r="G49" s="84"/>
      <c r="H49" s="85" t="s">
        <v>65</v>
      </c>
      <c r="I49" s="80">
        <v>0</v>
      </c>
      <c r="J49" s="80"/>
      <c r="K49" s="80"/>
      <c r="L49" s="86"/>
      <c r="M49" s="77"/>
      <c r="N49" s="77"/>
      <c r="O49" s="77"/>
      <c r="P49" s="78"/>
      <c r="Q49" s="78"/>
      <c r="R49" s="78"/>
      <c r="S49" s="78"/>
      <c r="T49" s="78"/>
      <c r="U49" s="73"/>
      <c r="V49" s="87"/>
    </row>
    <row r="50" spans="1:22" s="96" customFormat="1" ht="12.75" customHeight="1">
      <c r="A50" s="89"/>
      <c r="B50" s="90"/>
      <c r="C50" s="83" t="s">
        <v>66</v>
      </c>
      <c r="D50" s="83"/>
      <c r="E50" s="83"/>
      <c r="F50" s="84"/>
      <c r="G50" s="91"/>
      <c r="H50" s="92" t="s">
        <v>67</v>
      </c>
      <c r="I50" s="93">
        <v>0</v>
      </c>
      <c r="J50" s="94"/>
      <c r="K50" s="94"/>
      <c r="L50" s="94"/>
      <c r="M50" s="77"/>
      <c r="N50" s="77"/>
      <c r="O50" s="77"/>
      <c r="P50" s="78"/>
      <c r="Q50" s="78"/>
      <c r="R50" s="78"/>
      <c r="S50" s="78"/>
      <c r="T50" s="78"/>
      <c r="U50" s="73"/>
      <c r="V50" s="95"/>
    </row>
    <row r="51" spans="1:22" s="96" customFormat="1" ht="12.75" customHeight="1">
      <c r="A51" s="89"/>
      <c r="B51" s="90"/>
      <c r="C51" s="97" t="str">
        <f>+H51</f>
        <v>(1) Full  consolidation method is used according to accounting rules (see Glossary)</v>
      </c>
      <c r="F51" s="84"/>
      <c r="G51" s="91"/>
      <c r="H51" s="92" t="str">
        <f>+'[1]I.1'!C51</f>
        <v>(1) Full  consolidation method is used according to accounting rules (see Glossary)</v>
      </c>
      <c r="I51" s="93">
        <v>0</v>
      </c>
      <c r="J51" s="94"/>
      <c r="K51" s="94"/>
      <c r="L51" s="94"/>
      <c r="M51" s="77"/>
      <c r="N51" s="77"/>
      <c r="O51" s="77"/>
      <c r="P51" s="78"/>
      <c r="Q51" s="78"/>
      <c r="R51" s="78"/>
      <c r="S51" s="78"/>
      <c r="T51" s="78"/>
      <c r="U51" s="73"/>
      <c r="V51" s="95"/>
    </row>
    <row r="52" spans="1:22" s="96" customFormat="1" ht="9">
      <c r="A52" s="89"/>
      <c r="B52" s="90"/>
      <c r="C52" s="83"/>
      <c r="D52" s="83"/>
      <c r="E52" s="83"/>
      <c r="F52" s="84"/>
      <c r="G52" s="91"/>
      <c r="H52" s="92"/>
      <c r="I52" s="93">
        <v>0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8"/>
      <c r="V52" s="95"/>
    </row>
    <row r="53" spans="1:22" s="96" customFormat="1" ht="9.75" thickBot="1">
      <c r="A53" s="89"/>
      <c r="B53" s="99"/>
      <c r="C53" s="100"/>
      <c r="D53" s="101"/>
      <c r="E53" s="102"/>
      <c r="F53" s="103"/>
      <c r="G53" s="101"/>
      <c r="H53" s="104"/>
      <c r="I53" s="101"/>
      <c r="J53" s="102"/>
      <c r="K53" s="103"/>
      <c r="L53" s="103"/>
      <c r="M53" s="105"/>
      <c r="N53" s="103"/>
      <c r="O53" s="103"/>
      <c r="P53" s="103"/>
      <c r="Q53" s="103"/>
      <c r="R53" s="103"/>
      <c r="S53" s="103"/>
      <c r="T53" s="103"/>
      <c r="U53" s="106"/>
      <c r="V53" s="95"/>
    </row>
    <row r="54" spans="1:22" s="117" customFormat="1" ht="12" customHeight="1">
      <c r="A54" s="107"/>
      <c r="B54" s="108"/>
      <c r="C54" s="109"/>
      <c r="D54" s="109"/>
      <c r="E54" s="110"/>
      <c r="F54" s="110"/>
      <c r="G54" s="109"/>
      <c r="H54" s="111"/>
      <c r="I54" s="60">
        <v>0</v>
      </c>
      <c r="J54" s="112"/>
      <c r="K54" s="112"/>
      <c r="L54" s="60"/>
      <c r="M54" s="113"/>
      <c r="N54" s="113"/>
      <c r="O54" s="113"/>
      <c r="P54" s="114"/>
      <c r="Q54" s="114"/>
      <c r="R54" s="114"/>
      <c r="S54" s="114"/>
      <c r="T54" s="114"/>
      <c r="U54" s="115"/>
      <c r="V54" s="116"/>
    </row>
    <row r="55" spans="1:22" ht="12.75">
      <c r="A55" s="1"/>
      <c r="H55" s="111"/>
      <c r="I55" s="60"/>
      <c r="J55" s="112"/>
      <c r="K55" s="112"/>
      <c r="L55" s="60"/>
      <c r="M55" s="113"/>
      <c r="N55" s="113"/>
      <c r="O55" s="113"/>
      <c r="P55" s="114"/>
      <c r="Q55" s="114"/>
      <c r="R55" s="114"/>
      <c r="S55" s="114"/>
      <c r="T55" s="114"/>
      <c r="V55" s="24"/>
    </row>
    <row r="56" spans="1:22" ht="12.7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18"/>
      <c r="N56" s="118"/>
      <c r="O56" s="118"/>
      <c r="P56" s="7"/>
      <c r="Q56" s="7"/>
      <c r="R56" s="7"/>
      <c r="S56" s="7"/>
      <c r="T56" s="7"/>
      <c r="U56" s="7"/>
      <c r="V56" s="7"/>
    </row>
    <row r="57" spans="13:15" ht="12.75">
      <c r="M57" s="120"/>
      <c r="N57" s="120"/>
      <c r="O57" s="120"/>
    </row>
    <row r="58" spans="13:15" ht="12.75">
      <c r="M58" s="120"/>
      <c r="N58" s="120"/>
      <c r="O58" s="120"/>
    </row>
    <row r="59" spans="13:15" ht="12.75">
      <c r="M59" s="120"/>
      <c r="N59" s="120"/>
      <c r="O59" s="120"/>
    </row>
    <row r="60" spans="13:15" ht="12.75">
      <c r="M60" s="120"/>
      <c r="N60" s="120"/>
      <c r="O60" s="120"/>
    </row>
    <row r="61" spans="13:15" ht="12.75">
      <c r="M61" s="120"/>
      <c r="N61" s="120"/>
      <c r="O61" s="120"/>
    </row>
    <row r="62" spans="13:15" ht="12.75">
      <c r="M62" s="120"/>
      <c r="N62" s="120"/>
      <c r="O62" s="120"/>
    </row>
    <row r="63" spans="13:15" ht="12.75">
      <c r="M63" s="120"/>
      <c r="N63" s="120"/>
      <c r="O63" s="120"/>
    </row>
    <row r="64" spans="13:15" ht="12.75">
      <c r="M64" s="120"/>
      <c r="N64" s="120"/>
      <c r="O64" s="120"/>
    </row>
  </sheetData>
  <mergeCells count="4">
    <mergeCell ref="C48:E48"/>
    <mergeCell ref="C49:E49"/>
    <mergeCell ref="C50:E50"/>
    <mergeCell ref="C52:E5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2014-03-03T13:03:29Z</dcterms:created>
  <dcterms:modified xsi:type="dcterms:W3CDTF">2014-03-03T13:03:29Z</dcterms:modified>
  <cp:category/>
  <cp:version/>
  <cp:contentType/>
  <cp:contentStatus/>
</cp:coreProperties>
</file>