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VI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<sst xmlns="http://schemas.openxmlformats.org/spreadsheetml/2006/main" count="77" uniqueCount="40">
  <si>
    <t>APPENDIX VIII. OUTSANDING AS OF DECEMBER 31, 2011 OF SUBORDINATED AND PREFERRED ISSUES</t>
  </si>
  <si>
    <t>Outstanding as of December 31, 2013 of subordinated  issues</t>
  </si>
  <si>
    <t>Millions of Euros</t>
  </si>
  <si>
    <t>Issuer Entity and Issued Date</t>
  </si>
  <si>
    <t>Currency</t>
  </si>
  <si>
    <t>December
2013</t>
  </si>
  <si>
    <t>December
2012</t>
  </si>
  <si>
    <t>December
2011</t>
  </si>
  <si>
    <t>Prevailing Interest Rate at 2013</t>
  </si>
  <si>
    <t>Maturity
Date</t>
  </si>
  <si>
    <t>Issues in foreign currency</t>
  </si>
  <si>
    <t xml:space="preserve">BBVA </t>
  </si>
  <si>
    <t>USD</t>
  </si>
  <si>
    <t>--</t>
  </si>
  <si>
    <t>Perpetual</t>
  </si>
  <si>
    <t>Subtotal</t>
  </si>
  <si>
    <t>BBVA GLOBAL FINANCE, LTD. (*)</t>
  </si>
  <si>
    <t>December-95</t>
  </si>
  <si>
    <t>October-95</t>
  </si>
  <si>
    <t>JPY</t>
  </si>
  <si>
    <t>BANCO BILBAO VIZCAYA ARGENTARIA, CHILE</t>
  </si>
  <si>
    <t>Different issues</t>
  </si>
  <si>
    <t>CLP</t>
  </si>
  <si>
    <t>Various</t>
  </si>
  <si>
    <t>BBVA BANCOMER, S.A. de C.V.</t>
  </si>
  <si>
    <t>April-10</t>
  </si>
  <si>
    <t>March-11</t>
  </si>
  <si>
    <t>July-12</t>
  </si>
  <si>
    <t>September-12</t>
  </si>
  <si>
    <t>September-06</t>
  </si>
  <si>
    <t>MXN</t>
  </si>
  <si>
    <t>October-08</t>
  </si>
  <si>
    <t>December-08</t>
  </si>
  <si>
    <t>June-09</t>
  </si>
  <si>
    <t>BBVA SUBORDINATED CAPITAL, S.A.U.</t>
  </si>
  <si>
    <t>October-05</t>
  </si>
  <si>
    <t>march-07</t>
  </si>
  <si>
    <t>GBP</t>
  </si>
  <si>
    <t>TEXAS REGIONAL STATUTORY TRUST I</t>
  </si>
  <si>
    <t>February-04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</si>
</sst>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C0A]d\-mmm\-yyyy;@"/>
    <numFmt numFmtId="165" formatCode="#,##0;\(#,##0\);&quot;-&quot;"/>
    <numFmt numFmtId="166" formatCode="m/d/yyyy;@"/>
    <numFmt numFmtId="167" formatCode="[$-409]mmmm\-yy;@"/>
    <numFmt numFmtId="168" formatCode="mm/dd/yy;@"/>
    <numFmt numFmtId="169" formatCode="[$-C0A]mmmm\-yy;@"/>
  </numFmts>
  <fonts count="20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13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medium">
        <color indexed="55"/>
      </right>
      <top/>
      <bottom/>
    </border>
    <border>
      <left/>
      <right/>
      <top/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/>
      <bottom style="dotted">
        <color theme="0" tint="-0.149959996342659"/>
      </bottom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 style="thin">
        <color rgb="FFB5E5F9"/>
      </right>
      <top style="dotted">
        <color theme="0" tint="-0.149959996342659"/>
      </top>
      <bottom style="dotted">
        <color theme="0" tint="-0.149959996342659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6" fillId="4" borderId="0" xfId="0" applyFont="1" applyFill="1"/>
    <xf numFmtId="0" fontId="7" fillId="2" borderId="0" xfId="0" applyFont="1" applyFill="1"/>
    <xf numFmtId="0" fontId="8" fillId="4" borderId="0" xfId="0" applyFont="1" applyFill="1" applyBorder="1" applyAlignment="1">
      <alignment horizontal="left"/>
    </xf>
    <xf numFmtId="0" fontId="9" fillId="4" borderId="0" xfId="0" applyFont="1" applyFill="1" applyAlignment="1" quotePrefix="1">
      <alignment horizontal="left"/>
    </xf>
    <xf numFmtId="0" fontId="1" fillId="4" borderId="0" xfId="0" applyFont="1" applyFill="1" applyAlignment="1" quotePrefix="1">
      <alignment horizontal="left"/>
    </xf>
    <xf numFmtId="0" fontId="10" fillId="4" borderId="0" xfId="0" applyFont="1" applyFill="1" applyBorder="1" applyAlignment="1">
      <alignment horizontal="left"/>
    </xf>
    <xf numFmtId="0" fontId="1" fillId="4" borderId="0" xfId="0" applyFont="1" applyFill="1"/>
    <xf numFmtId="0" fontId="11" fillId="2" borderId="0" xfId="0" applyFont="1" applyFill="1"/>
    <xf numFmtId="0" fontId="6" fillId="4" borderId="1" xfId="0" applyFont="1" applyFill="1" applyBorder="1"/>
    <xf numFmtId="0" fontId="12" fillId="4" borderId="2" xfId="0" applyFont="1" applyFill="1" applyBorder="1" applyAlignment="1" applyProtection="1" quotePrefix="1">
      <alignment horizontal="left"/>
      <protection locked="0"/>
    </xf>
    <xf numFmtId="0" fontId="10" fillId="4" borderId="2" xfId="0" applyFont="1" applyFill="1" applyBorder="1"/>
    <xf numFmtId="0" fontId="10" fillId="4" borderId="3" xfId="0" applyFont="1" applyFill="1" applyBorder="1"/>
    <xf numFmtId="0" fontId="0" fillId="4" borderId="0" xfId="0" applyFill="1"/>
    <xf numFmtId="0" fontId="6" fillId="4" borderId="4" xfId="0" applyFont="1" applyFill="1" applyBorder="1"/>
    <xf numFmtId="0" fontId="10" fillId="4" borderId="0" xfId="0" applyFont="1" applyFill="1" applyBorder="1"/>
    <xf numFmtId="0" fontId="12" fillId="4" borderId="0" xfId="0" applyFont="1" applyFill="1" applyBorder="1" applyAlignment="1">
      <alignment/>
    </xf>
    <xf numFmtId="0" fontId="12" fillId="4" borderId="0" xfId="0" applyFont="1" applyFill="1" applyBorder="1" applyAlignment="1" quotePrefix="1">
      <alignment horizontal="left" indent="4"/>
    </xf>
    <xf numFmtId="0" fontId="12" fillId="4" borderId="0" xfId="0" applyFont="1" applyFill="1" applyBorder="1" applyAlignment="1">
      <alignment horizontal="left" indent="4"/>
    </xf>
    <xf numFmtId="0" fontId="12" fillId="4" borderId="0" xfId="0" applyFont="1" applyFill="1" applyBorder="1" applyAlignment="1">
      <alignment horizontal="left" indent="2"/>
    </xf>
    <xf numFmtId="0" fontId="10" fillId="4" borderId="5" xfId="0" applyFont="1" applyFill="1" applyBorder="1"/>
    <xf numFmtId="0" fontId="2" fillId="2" borderId="0" xfId="0" applyFont="1" applyFill="1" applyBorder="1" applyAlignment="1">
      <alignment horizontal="center"/>
    </xf>
    <xf numFmtId="49" fontId="12" fillId="5" borderId="0" xfId="0" applyNumberFormat="1" applyFont="1" applyFill="1" applyBorder="1" applyAlignment="1">
      <alignment horizontal="left" vertical="center" wrapText="1"/>
    </xf>
    <xf numFmtId="164" fontId="13" fillId="4" borderId="0" xfId="0" applyNumberFormat="1" applyFont="1" applyFill="1" applyBorder="1" applyAlignment="1">
      <alignment horizontal="center" vertical="center" wrapText="1"/>
    </xf>
    <xf numFmtId="164" fontId="12" fillId="5" borderId="0" xfId="0" applyNumberFormat="1" applyFont="1" applyFill="1" applyBorder="1" applyAlignment="1">
      <alignment horizontal="center" vertical="center" wrapText="1"/>
    </xf>
    <xf numFmtId="164" fontId="5" fillId="6" borderId="0" xfId="0" applyNumberFormat="1" applyFont="1" applyFill="1" applyBorder="1" applyAlignment="1" quotePrefix="1">
      <alignment horizontal="center" vertical="center" wrapText="1"/>
    </xf>
    <xf numFmtId="164" fontId="12" fillId="5" borderId="0" xfId="0" applyNumberFormat="1" applyFont="1" applyFill="1" applyBorder="1" applyAlignment="1" quotePrefix="1">
      <alignment horizontal="center" vertical="center" wrapText="1"/>
    </xf>
    <xf numFmtId="0" fontId="10" fillId="4" borderId="5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9" fillId="0" borderId="6" xfId="0" applyFont="1" applyFill="1" applyBorder="1" applyAlignment="1" applyProtection="1" quotePrefix="1">
      <alignment horizontal="left"/>
      <protection locked="0"/>
    </xf>
    <xf numFmtId="0" fontId="1" fillId="0" borderId="0" xfId="0" applyFont="1" applyFill="1" applyBorder="1" applyAlignment="1" applyProtection="1" quotePrefix="1">
      <alignment horizontal="left"/>
      <protection locked="0"/>
    </xf>
    <xf numFmtId="165" fontId="1" fillId="0" borderId="6" xfId="0" applyNumberFormat="1" applyFont="1" applyFill="1" applyBorder="1" applyAlignment="1" applyProtection="1">
      <alignment horizontal="right"/>
      <protection locked="0"/>
    </xf>
    <xf numFmtId="165" fontId="1" fillId="0" borderId="7" xfId="0" applyNumberFormat="1" applyFont="1" applyFill="1" applyBorder="1" applyAlignment="1" applyProtection="1">
      <alignment horizontal="right"/>
      <protection locked="0"/>
    </xf>
    <xf numFmtId="166" fontId="1" fillId="0" borderId="6" xfId="0" applyNumberFormat="1" applyFont="1" applyFill="1" applyBorder="1" applyAlignment="1" applyProtection="1">
      <alignment horizontal="right"/>
      <protection locked="0"/>
    </xf>
    <xf numFmtId="0" fontId="1" fillId="4" borderId="5" xfId="0" applyFont="1" applyFill="1" applyBorder="1" applyAlignment="1">
      <alignment/>
    </xf>
    <xf numFmtId="0" fontId="11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14" fillId="0" borderId="8" xfId="0" applyFont="1" applyFill="1" applyBorder="1" applyAlignment="1" applyProtection="1" quotePrefix="1">
      <alignment horizontal="left"/>
      <protection locked="0"/>
    </xf>
    <xf numFmtId="167" fontId="15" fillId="0" borderId="8" xfId="0" applyNumberFormat="1" applyFont="1" applyFill="1" applyBorder="1" applyAlignment="1" applyProtection="1" quotePrefix="1">
      <alignment horizontal="left" indent="1"/>
      <protection locked="0"/>
    </xf>
    <xf numFmtId="165" fontId="15" fillId="0" borderId="8" xfId="0" applyNumberFormat="1" applyFont="1" applyFill="1" applyBorder="1" applyAlignment="1" applyProtection="1">
      <alignment horizontal="center"/>
      <protection locked="0"/>
    </xf>
    <xf numFmtId="165" fontId="15" fillId="0" borderId="9" xfId="0" applyNumberFormat="1" applyFont="1" applyFill="1" applyBorder="1" applyAlignment="1" applyProtection="1" quotePrefix="1">
      <alignment horizontal="right"/>
      <protection locked="0"/>
    </xf>
    <xf numFmtId="165" fontId="15" fillId="0" borderId="8" xfId="0" applyNumberFormat="1" applyFont="1" applyFill="1" applyBorder="1" applyAlignment="1" applyProtection="1">
      <alignment horizontal="right"/>
      <protection locked="0"/>
    </xf>
    <xf numFmtId="10" fontId="15" fillId="0" borderId="8" xfId="0" applyNumberFormat="1" applyFont="1" applyFill="1" applyBorder="1" applyAlignment="1" quotePrefix="1">
      <alignment horizontal="right"/>
    </xf>
    <xf numFmtId="168" fontId="15" fillId="0" borderId="8" xfId="0" applyNumberFormat="1" applyFont="1" applyFill="1" applyBorder="1" applyAlignment="1" applyProtection="1" quotePrefix="1">
      <alignment horizontal="center"/>
      <protection locked="0"/>
    </xf>
    <xf numFmtId="169" fontId="14" fillId="0" borderId="8" xfId="0" applyNumberFormat="1" applyFont="1" applyFill="1" applyBorder="1" applyAlignment="1" applyProtection="1">
      <alignment horizontal="left" indent="1"/>
      <protection locked="0"/>
    </xf>
    <xf numFmtId="169" fontId="15" fillId="0" borderId="8" xfId="0" applyNumberFormat="1" applyFont="1" applyFill="1" applyBorder="1" applyAlignment="1" applyProtection="1" quotePrefix="1">
      <alignment horizontal="left" indent="1"/>
      <protection locked="0"/>
    </xf>
    <xf numFmtId="165" fontId="14" fillId="0" borderId="8" xfId="0" applyNumberFormat="1" applyFont="1" applyFill="1" applyBorder="1" applyAlignment="1" applyProtection="1">
      <alignment horizontal="center"/>
      <protection locked="0"/>
    </xf>
    <xf numFmtId="165" fontId="14" fillId="0" borderId="9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center"/>
    </xf>
    <xf numFmtId="0" fontId="10" fillId="0" borderId="0" xfId="0" applyFont="1" applyFill="1" applyBorder="1" applyAlignment="1" applyProtection="1" quotePrefix="1">
      <alignment horizontal="left"/>
      <protection locked="0"/>
    </xf>
    <xf numFmtId="0" fontId="17" fillId="2" borderId="0" xfId="0" applyFont="1" applyFill="1" applyAlignment="1">
      <alignment/>
    </xf>
    <xf numFmtId="0" fontId="10" fillId="4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4" borderId="4" xfId="0" applyFont="1" applyFill="1" applyBorder="1" applyAlignment="1">
      <alignment/>
    </xf>
    <xf numFmtId="0" fontId="8" fillId="4" borderId="5" xfId="0" applyFont="1" applyFill="1" applyBorder="1" applyAlignment="1">
      <alignment/>
    </xf>
    <xf numFmtId="0" fontId="8" fillId="2" borderId="0" xfId="0" applyFont="1" applyFill="1" applyAlignment="1">
      <alignment/>
    </xf>
    <xf numFmtId="0" fontId="8" fillId="4" borderId="0" xfId="0" applyFont="1" applyFill="1" applyAlignment="1">
      <alignment/>
    </xf>
    <xf numFmtId="165" fontId="8" fillId="4" borderId="0" xfId="0" applyNumberFormat="1" applyFont="1" applyFill="1" applyAlignment="1">
      <alignment/>
    </xf>
    <xf numFmtId="0" fontId="8" fillId="0" borderId="0" xfId="0" applyFont="1" applyFill="1" applyBorder="1" applyAlignment="1" applyProtection="1" quotePrefix="1">
      <alignment horizontal="left"/>
      <protection locked="0"/>
    </xf>
    <xf numFmtId="0" fontId="16" fillId="2" borderId="0" xfId="0" applyFont="1" applyFill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14" fillId="0" borderId="8" xfId="0" applyFont="1" applyFill="1" applyBorder="1" applyAlignment="1" applyProtection="1" quotePrefix="1">
      <alignment horizontal="left" wrapText="1"/>
      <protection locked="0"/>
    </xf>
    <xf numFmtId="0" fontId="10" fillId="4" borderId="5" xfId="0" applyFont="1" applyFill="1" applyBorder="1" applyAlignment="1">
      <alignment wrapText="1"/>
    </xf>
    <xf numFmtId="0" fontId="17" fillId="2" borderId="0" xfId="0" applyFont="1" applyFill="1" applyAlignment="1">
      <alignment wrapText="1"/>
    </xf>
    <xf numFmtId="0" fontId="10" fillId="4" borderId="0" xfId="0" applyFont="1" applyFill="1" applyAlignment="1">
      <alignment wrapText="1"/>
    </xf>
    <xf numFmtId="165" fontId="14" fillId="0" borderId="8" xfId="0" applyNumberFormat="1" applyFont="1" applyFill="1" applyBorder="1" applyAlignment="1" applyProtection="1">
      <alignment horizontal="right"/>
      <protection locked="0"/>
    </xf>
    <xf numFmtId="168" fontId="14" fillId="0" borderId="8" xfId="0" applyNumberFormat="1" applyFont="1" applyFill="1" applyBorder="1" applyAlignment="1" applyProtection="1">
      <alignment horizontal="right"/>
      <protection locked="0"/>
    </xf>
    <xf numFmtId="167" fontId="15" fillId="0" borderId="8" xfId="0" applyNumberFormat="1" applyFont="1" applyFill="1" applyBorder="1" applyAlignment="1" applyProtection="1">
      <alignment horizontal="left" indent="1"/>
      <protection locked="0"/>
    </xf>
    <xf numFmtId="168" fontId="18" fillId="0" borderId="8" xfId="0" applyNumberFormat="1" applyFont="1" applyFill="1" applyBorder="1" applyAlignment="1" applyProtection="1">
      <alignment horizontal="right"/>
      <protection locked="0"/>
    </xf>
    <xf numFmtId="168" fontId="15" fillId="0" borderId="8" xfId="0" applyNumberFormat="1" applyFont="1" applyFill="1" applyBorder="1" applyAlignment="1" applyProtection="1">
      <alignment horizontal="center"/>
      <protection locked="0"/>
    </xf>
    <xf numFmtId="165" fontId="15" fillId="0" borderId="9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 quotePrefix="1">
      <alignment horizontal="left"/>
      <protection locked="0"/>
    </xf>
    <xf numFmtId="165" fontId="18" fillId="0" borderId="8" xfId="0" applyNumberFormat="1" applyFont="1" applyFill="1" applyBorder="1" applyAlignment="1" applyProtection="1">
      <alignment horizontal="right"/>
      <protection locked="0"/>
    </xf>
    <xf numFmtId="166" fontId="15" fillId="0" borderId="8" xfId="0" applyNumberFormat="1" applyFont="1" applyFill="1" applyBorder="1" applyAlignment="1" applyProtection="1">
      <alignment horizontal="center"/>
      <protection locked="0"/>
    </xf>
    <xf numFmtId="169" fontId="19" fillId="0" borderId="0" xfId="0" applyNumberFormat="1" applyFont="1" applyFill="1" applyBorder="1" applyAlignment="1" applyProtection="1">
      <alignment horizontal="left"/>
      <protection locked="0"/>
    </xf>
    <xf numFmtId="169" fontId="19" fillId="4" borderId="0" xfId="0" applyNumberFormat="1" applyFont="1" applyFill="1" applyBorder="1" applyAlignment="1" applyProtection="1">
      <alignment horizontal="left"/>
      <protection locked="0"/>
    </xf>
    <xf numFmtId="0" fontId="0" fillId="4" borderId="10" xfId="0" applyFill="1" applyBorder="1"/>
    <xf numFmtId="0" fontId="8" fillId="4" borderId="11" xfId="0" applyFont="1" applyFill="1" applyBorder="1" applyAlignment="1">
      <alignment horizontal="left"/>
    </xf>
    <xf numFmtId="165" fontId="14" fillId="4" borderId="11" xfId="0" applyNumberFormat="1" applyFont="1" applyFill="1" applyBorder="1"/>
    <xf numFmtId="0" fontId="10" fillId="4" borderId="12" xfId="0" applyFont="1" applyFill="1" applyBorder="1"/>
    <xf numFmtId="0" fontId="2" fillId="3" borderId="0" xfId="0" applyFont="1" applyFill="1" applyAlignment="1">
      <alignment horizontal="center"/>
    </xf>
    <xf numFmtId="0" fontId="0" fillId="0" borderId="0" xfId="0" applyFill="1"/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165" fontId="0" fillId="4" borderId="0" xfId="0" applyNumberFormat="1" applyFill="1"/>
    <xf numFmtId="0" fontId="17" fillId="0" borderId="0" xfId="0" applyFont="1" applyFill="1"/>
    <xf numFmtId="0" fontId="10" fillId="0" borderId="0" xfId="0" applyFont="1" applyFill="1"/>
    <xf numFmtId="0" fontId="10" fillId="4" borderId="0" xfId="0" applyFont="1" applyFill="1"/>
    <xf numFmtId="0" fontId="11" fillId="0" borderId="0" xfId="0" applyFont="1" applyFill="1"/>
    <xf numFmtId="0" fontId="2" fillId="0" borderId="0" xfId="0" applyFont="1" applyFill="1"/>
    <xf numFmtId="0" fontId="0" fillId="3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9">
          <cell r="C39" t="str">
            <v>(*) The issues of BBVA Subordinated Capital, S.A.U. and BBVA Global Finance, LTD. are guaranteed (secondary liability) by the Bank.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 topLeftCell="A1">
      <selection activeCell="C17" sqref="C17"/>
    </sheetView>
  </sheetViews>
  <sheetFormatPr defaultColWidth="11.421875" defaultRowHeight="12.75"/>
  <cols>
    <col min="1" max="1" width="5.7109375" style="90" customWidth="1"/>
    <col min="2" max="2" width="3.7109375" style="21" customWidth="1"/>
    <col min="3" max="3" width="32.7109375" style="21" customWidth="1"/>
    <col min="4" max="4" width="0.85546875" style="21" customWidth="1"/>
    <col min="5" max="8" width="10.7109375" style="21" customWidth="1"/>
    <col min="9" max="10" width="13.7109375" style="21" customWidth="1"/>
    <col min="11" max="11" width="3.7109375" style="21" customWidth="1"/>
    <col min="12" max="12" width="5.7109375" style="100" customWidth="1"/>
    <col min="13" max="16384" width="11.421875" style="21" customWidth="1"/>
  </cols>
  <sheetData>
    <row r="1" spans="1:12" s="6" customFormat="1" ht="2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5"/>
    </row>
    <row r="2" spans="1:12" s="9" customFormat="1" ht="15" customHeight="1">
      <c r="A2" s="7"/>
      <c r="B2" s="8"/>
      <c r="C2" s="8"/>
      <c r="L2" s="10"/>
    </row>
    <row r="3" spans="1:12" s="15" customFormat="1" ht="12" customHeight="1" thickBot="1">
      <c r="A3" s="1"/>
      <c r="B3" s="11"/>
      <c r="C3" s="12" t="s">
        <v>0</v>
      </c>
      <c r="D3" s="13"/>
      <c r="E3" s="14"/>
      <c r="F3" s="14"/>
      <c r="G3" s="14"/>
      <c r="H3" s="14"/>
      <c r="I3" s="14"/>
      <c r="J3" s="14"/>
      <c r="L3" s="16"/>
    </row>
    <row r="4" spans="1:12" ht="15" customHeight="1">
      <c r="A4" s="1"/>
      <c r="B4" s="17"/>
      <c r="C4" s="18" t="s">
        <v>1</v>
      </c>
      <c r="D4" s="19"/>
      <c r="E4" s="19"/>
      <c r="F4" s="19"/>
      <c r="G4" s="19"/>
      <c r="H4" s="19"/>
      <c r="I4" s="19"/>
      <c r="J4" s="19"/>
      <c r="K4" s="20"/>
      <c r="L4" s="16"/>
    </row>
    <row r="5" spans="1:12" ht="12" customHeight="1">
      <c r="A5" s="1"/>
      <c r="B5" s="22"/>
      <c r="C5" s="23"/>
      <c r="D5" s="23"/>
      <c r="E5" s="24"/>
      <c r="F5" s="25" t="s">
        <v>2</v>
      </c>
      <c r="G5" s="26"/>
      <c r="H5" s="26"/>
      <c r="I5" s="26"/>
      <c r="J5" s="27"/>
      <c r="K5" s="28"/>
      <c r="L5" s="16"/>
    </row>
    <row r="6" spans="1:12" s="37" customFormat="1" ht="37.5" customHeight="1">
      <c r="A6" s="29"/>
      <c r="B6" s="22"/>
      <c r="C6" s="30" t="s">
        <v>3</v>
      </c>
      <c r="D6" s="31"/>
      <c r="E6" s="32" t="s">
        <v>4</v>
      </c>
      <c r="F6" s="33" t="s">
        <v>5</v>
      </c>
      <c r="G6" s="34" t="s">
        <v>6</v>
      </c>
      <c r="H6" s="34" t="s">
        <v>7</v>
      </c>
      <c r="I6" s="34" t="s">
        <v>8</v>
      </c>
      <c r="J6" s="34" t="s">
        <v>9</v>
      </c>
      <c r="K6" s="35"/>
      <c r="L6" s="36"/>
    </row>
    <row r="7" spans="1:12" s="46" customFormat="1" ht="12" customHeight="1">
      <c r="A7" s="1"/>
      <c r="B7" s="38"/>
      <c r="C7" s="39" t="s">
        <v>10</v>
      </c>
      <c r="D7" s="40"/>
      <c r="E7" s="41"/>
      <c r="F7" s="42"/>
      <c r="G7" s="41"/>
      <c r="H7" s="41"/>
      <c r="I7" s="41"/>
      <c r="J7" s="43"/>
      <c r="K7" s="44"/>
      <c r="L7" s="45"/>
    </row>
    <row r="8" spans="1:12" s="46" customFormat="1" ht="12" customHeight="1">
      <c r="A8" s="1"/>
      <c r="B8" s="38"/>
      <c r="C8" s="47" t="s">
        <v>11</v>
      </c>
      <c r="D8" s="40"/>
      <c r="E8" s="41"/>
      <c r="F8" s="42"/>
      <c r="G8" s="41"/>
      <c r="H8" s="41"/>
      <c r="I8" s="41"/>
      <c r="J8" s="43"/>
      <c r="K8" s="44"/>
      <c r="L8" s="45"/>
    </row>
    <row r="9" spans="1:12" s="46" customFormat="1" ht="12" customHeight="1">
      <c r="A9" s="1"/>
      <c r="B9" s="38"/>
      <c r="C9" s="48">
        <v>41395</v>
      </c>
      <c r="D9" s="40"/>
      <c r="E9" s="49" t="s">
        <v>12</v>
      </c>
      <c r="F9" s="50">
        <v>1088</v>
      </c>
      <c r="G9" s="51" t="s">
        <v>13</v>
      </c>
      <c r="H9" s="51" t="s">
        <v>13</v>
      </c>
      <c r="I9" s="52">
        <v>0.09</v>
      </c>
      <c r="J9" s="53" t="s">
        <v>14</v>
      </c>
      <c r="K9" s="44"/>
      <c r="L9" s="45"/>
    </row>
    <row r="10" spans="1:12" s="46" customFormat="1" ht="12" customHeight="1">
      <c r="A10" s="1"/>
      <c r="B10" s="38"/>
      <c r="C10" s="54" t="s">
        <v>15</v>
      </c>
      <c r="D10" s="55">
        <v>0</v>
      </c>
      <c r="E10" s="56" t="s">
        <v>12</v>
      </c>
      <c r="F10" s="57">
        <v>1088</v>
      </c>
      <c r="G10" s="51"/>
      <c r="H10" s="51"/>
      <c r="I10" s="52"/>
      <c r="J10" s="53"/>
      <c r="K10" s="44"/>
      <c r="L10" s="45"/>
    </row>
    <row r="11" spans="1:12" s="61" customFormat="1" ht="12" customHeight="1">
      <c r="A11" s="58"/>
      <c r="B11" s="38"/>
      <c r="C11" s="47" t="s">
        <v>16</v>
      </c>
      <c r="D11" s="59"/>
      <c r="E11" s="49"/>
      <c r="F11" s="50"/>
      <c r="G11" s="51"/>
      <c r="H11" s="51"/>
      <c r="I11" s="52"/>
      <c r="J11" s="53"/>
      <c r="K11" s="35"/>
      <c r="L11" s="60"/>
    </row>
    <row r="12" spans="1:14" s="66" customFormat="1" ht="12" customHeight="1">
      <c r="A12" s="62"/>
      <c r="B12" s="63"/>
      <c r="C12" s="48" t="s">
        <v>17</v>
      </c>
      <c r="D12" s="59"/>
      <c r="E12" s="49" t="s">
        <v>12</v>
      </c>
      <c r="F12" s="50">
        <v>146</v>
      </c>
      <c r="G12" s="51">
        <v>151</v>
      </c>
      <c r="H12" s="51">
        <v>155</v>
      </c>
      <c r="I12" s="52">
        <v>0.07</v>
      </c>
      <c r="J12" s="53">
        <v>45992</v>
      </c>
      <c r="K12" s="64"/>
      <c r="L12" s="65"/>
      <c r="N12" s="67"/>
    </row>
    <row r="13" spans="1:12" s="66" customFormat="1" ht="12" customHeight="1">
      <c r="A13" s="62"/>
      <c r="B13" s="63"/>
      <c r="C13" s="48" t="s">
        <v>18</v>
      </c>
      <c r="D13" s="68"/>
      <c r="E13" s="49" t="s">
        <v>19</v>
      </c>
      <c r="F13" s="50" t="s">
        <v>13</v>
      </c>
      <c r="G13" s="51" t="s">
        <v>13</v>
      </c>
      <c r="H13" s="51">
        <v>100</v>
      </c>
      <c r="I13" s="51" t="s">
        <v>13</v>
      </c>
      <c r="J13" s="53">
        <v>42303</v>
      </c>
      <c r="K13" s="64"/>
      <c r="L13" s="65"/>
    </row>
    <row r="14" spans="1:12" s="74" customFormat="1" ht="22.5" customHeight="1">
      <c r="A14" s="69"/>
      <c r="B14" s="70"/>
      <c r="C14" s="71" t="s">
        <v>20</v>
      </c>
      <c r="D14" s="59"/>
      <c r="E14" s="49"/>
      <c r="F14" s="50"/>
      <c r="G14" s="51"/>
      <c r="H14" s="51"/>
      <c r="I14" s="52"/>
      <c r="J14" s="53"/>
      <c r="K14" s="72"/>
      <c r="L14" s="73"/>
    </row>
    <row r="15" spans="1:12" s="66" customFormat="1" ht="12.75">
      <c r="A15" s="62"/>
      <c r="B15" s="63"/>
      <c r="C15" s="55" t="s">
        <v>21</v>
      </c>
      <c r="D15" s="59"/>
      <c r="E15" s="49" t="s">
        <v>22</v>
      </c>
      <c r="F15" s="50">
        <v>574</v>
      </c>
      <c r="G15" s="51">
        <v>647</v>
      </c>
      <c r="H15" s="51">
        <v>597</v>
      </c>
      <c r="I15" s="52"/>
      <c r="J15" s="53" t="s">
        <v>23</v>
      </c>
      <c r="K15" s="64"/>
      <c r="L15" s="65"/>
    </row>
    <row r="16" spans="1:12" s="61" customFormat="1" ht="12" customHeight="1">
      <c r="A16" s="58"/>
      <c r="B16" s="38"/>
      <c r="C16" s="54" t="s">
        <v>15</v>
      </c>
      <c r="D16" s="59"/>
      <c r="E16" s="56" t="s">
        <v>22</v>
      </c>
      <c r="F16" s="57">
        <v>574</v>
      </c>
      <c r="G16" s="75">
        <v>647</v>
      </c>
      <c r="H16" s="75">
        <v>597</v>
      </c>
      <c r="I16" s="52"/>
      <c r="J16" s="76"/>
      <c r="K16" s="35"/>
      <c r="L16" s="60"/>
    </row>
    <row r="17" spans="1:12" s="61" customFormat="1" ht="12" customHeight="1">
      <c r="A17" s="58"/>
      <c r="B17" s="38"/>
      <c r="C17" s="47" t="s">
        <v>24</v>
      </c>
      <c r="D17" s="59"/>
      <c r="E17" s="49"/>
      <c r="F17" s="50"/>
      <c r="G17" s="51"/>
      <c r="H17" s="51"/>
      <c r="I17" s="52"/>
      <c r="J17" s="53"/>
      <c r="K17" s="35"/>
      <c r="L17" s="60"/>
    </row>
    <row r="18" spans="1:12" s="66" customFormat="1" ht="12" customHeight="1">
      <c r="A18" s="62"/>
      <c r="B18" s="63"/>
      <c r="C18" s="48">
        <v>39203</v>
      </c>
      <c r="D18" s="59"/>
      <c r="E18" s="49" t="s">
        <v>12</v>
      </c>
      <c r="F18" s="50">
        <v>362</v>
      </c>
      <c r="G18" s="51">
        <v>377</v>
      </c>
      <c r="H18" s="51">
        <v>386</v>
      </c>
      <c r="I18" s="52">
        <v>0.06</v>
      </c>
      <c r="J18" s="53">
        <v>44698</v>
      </c>
      <c r="K18" s="64"/>
      <c r="L18" s="65"/>
    </row>
    <row r="19" spans="1:12" s="66" customFormat="1" ht="12" customHeight="1">
      <c r="A19" s="62"/>
      <c r="B19" s="63"/>
      <c r="C19" s="77" t="s">
        <v>25</v>
      </c>
      <c r="D19" s="59"/>
      <c r="E19" s="49" t="s">
        <v>12</v>
      </c>
      <c r="F19" s="50">
        <v>724</v>
      </c>
      <c r="G19" s="51">
        <v>755</v>
      </c>
      <c r="H19" s="51">
        <v>773</v>
      </c>
      <c r="I19" s="52">
        <v>0.07</v>
      </c>
      <c r="J19" s="53">
        <v>43943</v>
      </c>
      <c r="K19" s="64"/>
      <c r="L19" s="65"/>
    </row>
    <row r="20" spans="1:12" s="61" customFormat="1" ht="12" customHeight="1">
      <c r="A20" s="58"/>
      <c r="B20" s="38"/>
      <c r="C20" s="77" t="s">
        <v>26</v>
      </c>
      <c r="D20" s="59"/>
      <c r="E20" s="49" t="s">
        <v>12</v>
      </c>
      <c r="F20" s="50">
        <v>905</v>
      </c>
      <c r="G20" s="51">
        <v>943</v>
      </c>
      <c r="H20" s="51">
        <v>966</v>
      </c>
      <c r="I20" s="52">
        <v>0.07</v>
      </c>
      <c r="J20" s="53">
        <v>44265</v>
      </c>
      <c r="K20" s="35"/>
      <c r="L20" s="60"/>
    </row>
    <row r="21" spans="1:12" s="61" customFormat="1" ht="12" customHeight="1">
      <c r="A21" s="58"/>
      <c r="B21" s="38"/>
      <c r="C21" s="77" t="s">
        <v>27</v>
      </c>
      <c r="D21" s="59"/>
      <c r="E21" s="49" t="s">
        <v>12</v>
      </c>
      <c r="F21" s="50">
        <v>724</v>
      </c>
      <c r="G21" s="51">
        <v>755</v>
      </c>
      <c r="H21" s="51" t="s">
        <v>13</v>
      </c>
      <c r="I21" s="52">
        <v>0.07</v>
      </c>
      <c r="J21" s="53">
        <v>44834</v>
      </c>
      <c r="K21" s="35"/>
      <c r="L21" s="60"/>
    </row>
    <row r="22" spans="1:12" s="61" customFormat="1" ht="12" customHeight="1">
      <c r="A22" s="58"/>
      <c r="B22" s="38"/>
      <c r="C22" s="77" t="s">
        <v>28</v>
      </c>
      <c r="D22" s="59"/>
      <c r="E22" s="49" t="s">
        <v>12</v>
      </c>
      <c r="F22" s="50">
        <v>362</v>
      </c>
      <c r="G22" s="51">
        <v>377</v>
      </c>
      <c r="H22" s="51" t="s">
        <v>13</v>
      </c>
      <c r="I22" s="52">
        <v>0.07</v>
      </c>
      <c r="J22" s="53">
        <v>44834</v>
      </c>
      <c r="K22" s="35"/>
      <c r="L22" s="60"/>
    </row>
    <row r="23" spans="1:12" s="61" customFormat="1" ht="12" customHeight="1">
      <c r="A23" s="58"/>
      <c r="B23" s="38"/>
      <c r="C23" s="54" t="s">
        <v>15</v>
      </c>
      <c r="D23" s="59"/>
      <c r="E23" s="56" t="s">
        <v>12</v>
      </c>
      <c r="F23" s="57">
        <f>+SUM(F18:F22)</f>
        <v>3077</v>
      </c>
      <c r="G23" s="75">
        <f aca="true" t="shared" si="0" ref="G23:H23">+SUM(G18:G22)</f>
        <v>3207</v>
      </c>
      <c r="H23" s="75">
        <f t="shared" si="0"/>
        <v>2125</v>
      </c>
      <c r="I23" s="52"/>
      <c r="J23" s="78"/>
      <c r="K23" s="35"/>
      <c r="L23" s="60"/>
    </row>
    <row r="24" spans="1:12" s="66" customFormat="1" ht="12" customHeight="1">
      <c r="A24" s="62"/>
      <c r="B24" s="63"/>
      <c r="C24" s="48" t="s">
        <v>29</v>
      </c>
      <c r="D24" s="59"/>
      <c r="E24" s="49" t="s">
        <v>30</v>
      </c>
      <c r="F24" s="50">
        <v>138</v>
      </c>
      <c r="G24" s="51">
        <v>146</v>
      </c>
      <c r="H24" s="51">
        <v>138</v>
      </c>
      <c r="I24" s="52">
        <v>0.05</v>
      </c>
      <c r="J24" s="79">
        <v>41900</v>
      </c>
      <c r="K24" s="64"/>
      <c r="L24" s="65"/>
    </row>
    <row r="25" spans="1:12" s="66" customFormat="1" ht="12" customHeight="1">
      <c r="A25" s="62"/>
      <c r="B25" s="63"/>
      <c r="C25" s="48" t="s">
        <v>31</v>
      </c>
      <c r="D25" s="68"/>
      <c r="E25" s="49" t="s">
        <v>30</v>
      </c>
      <c r="F25" s="50" t="s">
        <v>13</v>
      </c>
      <c r="G25" s="51">
        <v>175</v>
      </c>
      <c r="H25" s="51">
        <v>166</v>
      </c>
      <c r="I25" s="51" t="s">
        <v>13</v>
      </c>
      <c r="J25" s="53">
        <v>43367</v>
      </c>
      <c r="K25" s="64"/>
      <c r="L25" s="65"/>
    </row>
    <row r="26" spans="1:12" s="61" customFormat="1" ht="12" customHeight="1">
      <c r="A26" s="58"/>
      <c r="B26" s="38"/>
      <c r="C26" s="48" t="s">
        <v>32</v>
      </c>
      <c r="D26" s="59"/>
      <c r="E26" s="49" t="s">
        <v>30</v>
      </c>
      <c r="F26" s="50">
        <v>158</v>
      </c>
      <c r="G26" s="51">
        <v>166</v>
      </c>
      <c r="H26" s="51">
        <v>165</v>
      </c>
      <c r="I26" s="52">
        <v>0.05</v>
      </c>
      <c r="J26" s="53">
        <v>44161</v>
      </c>
      <c r="K26" s="35"/>
      <c r="L26" s="60"/>
    </row>
    <row r="27" spans="1:12" s="61" customFormat="1" ht="12" customHeight="1">
      <c r="A27" s="58"/>
      <c r="B27" s="38"/>
      <c r="C27" s="48" t="s">
        <v>33</v>
      </c>
      <c r="D27" s="59"/>
      <c r="E27" s="49" t="s">
        <v>30</v>
      </c>
      <c r="F27" s="50">
        <v>151</v>
      </c>
      <c r="G27" s="51">
        <v>159</v>
      </c>
      <c r="H27" s="51">
        <v>151</v>
      </c>
      <c r="I27" s="52">
        <v>0.06</v>
      </c>
      <c r="J27" s="53">
        <v>43623</v>
      </c>
      <c r="K27" s="35"/>
      <c r="L27" s="60"/>
    </row>
    <row r="28" spans="1:12" s="61" customFormat="1" ht="12" customHeight="1">
      <c r="A28" s="58"/>
      <c r="B28" s="38"/>
      <c r="C28" s="54" t="s">
        <v>15</v>
      </c>
      <c r="D28" s="59"/>
      <c r="E28" s="56" t="s">
        <v>30</v>
      </c>
      <c r="F28" s="57">
        <f>+SUM(F24:F27)</f>
        <v>447</v>
      </c>
      <c r="G28" s="75">
        <f aca="true" t="shared" si="1" ref="G28:H28">+SUM(G24:G27)</f>
        <v>646</v>
      </c>
      <c r="H28" s="75">
        <f t="shared" si="1"/>
        <v>620</v>
      </c>
      <c r="I28" s="52"/>
      <c r="J28" s="79"/>
      <c r="K28" s="35"/>
      <c r="L28" s="60"/>
    </row>
    <row r="29" spans="1:12" s="61" customFormat="1" ht="12" customHeight="1">
      <c r="A29" s="58"/>
      <c r="B29" s="38"/>
      <c r="C29" s="54" t="s">
        <v>34</v>
      </c>
      <c r="D29" s="59"/>
      <c r="E29" s="49"/>
      <c r="F29" s="80"/>
      <c r="G29" s="51"/>
      <c r="H29" s="51"/>
      <c r="I29" s="51"/>
      <c r="J29" s="53"/>
      <c r="K29" s="35"/>
      <c r="L29" s="60"/>
    </row>
    <row r="30" spans="1:12" s="61" customFormat="1" ht="12" customHeight="1">
      <c r="A30" s="58"/>
      <c r="B30" s="38"/>
      <c r="C30" s="48" t="s">
        <v>35</v>
      </c>
      <c r="D30" s="59"/>
      <c r="E30" s="49" t="s">
        <v>19</v>
      </c>
      <c r="F30" s="80" t="s">
        <v>13</v>
      </c>
      <c r="G30" s="51" t="s">
        <v>13</v>
      </c>
      <c r="H30" s="51">
        <v>200</v>
      </c>
      <c r="I30" s="51" t="s">
        <v>13</v>
      </c>
      <c r="J30" s="53">
        <v>49604</v>
      </c>
      <c r="K30" s="35"/>
      <c r="L30" s="60"/>
    </row>
    <row r="31" spans="1:12" s="61" customFormat="1" ht="12" customHeight="1">
      <c r="A31" s="58"/>
      <c r="B31" s="38"/>
      <c r="C31" s="54" t="s">
        <v>15</v>
      </c>
      <c r="D31" s="81"/>
      <c r="E31" s="56" t="s">
        <v>19</v>
      </c>
      <c r="F31" s="80" t="s">
        <v>13</v>
      </c>
      <c r="G31" s="75" t="s">
        <v>13</v>
      </c>
      <c r="H31" s="75">
        <v>200</v>
      </c>
      <c r="I31" s="82"/>
      <c r="J31" s="53"/>
      <c r="K31" s="35"/>
      <c r="L31" s="60"/>
    </row>
    <row r="32" spans="1:12" s="61" customFormat="1" ht="12" customHeight="1">
      <c r="A32" s="58"/>
      <c r="B32" s="38"/>
      <c r="C32" s="48" t="s">
        <v>36</v>
      </c>
      <c r="D32" s="59"/>
      <c r="E32" s="49" t="s">
        <v>37</v>
      </c>
      <c r="F32" s="50">
        <v>20</v>
      </c>
      <c r="G32" s="51">
        <v>19</v>
      </c>
      <c r="H32" s="51">
        <v>258</v>
      </c>
      <c r="I32" s="52">
        <v>0.01254</v>
      </c>
      <c r="J32" s="53">
        <v>43170</v>
      </c>
      <c r="K32" s="35"/>
      <c r="L32" s="60"/>
    </row>
    <row r="33" spans="1:12" s="61" customFormat="1" ht="12" customHeight="1">
      <c r="A33" s="58"/>
      <c r="B33" s="38"/>
      <c r="C33" s="54" t="s">
        <v>15</v>
      </c>
      <c r="D33" s="59"/>
      <c r="E33" s="56" t="s">
        <v>37</v>
      </c>
      <c r="F33" s="57">
        <v>20</v>
      </c>
      <c r="G33" s="75">
        <v>19</v>
      </c>
      <c r="H33" s="75">
        <v>258</v>
      </c>
      <c r="I33" s="52"/>
      <c r="J33" s="53"/>
      <c r="K33" s="35"/>
      <c r="L33" s="60"/>
    </row>
    <row r="34" spans="1:12" s="61" customFormat="1" ht="12" customHeight="1">
      <c r="A34" s="58"/>
      <c r="B34" s="38"/>
      <c r="C34" s="47" t="s">
        <v>38</v>
      </c>
      <c r="D34" s="59"/>
      <c r="E34" s="49"/>
      <c r="F34" s="50"/>
      <c r="G34" s="51"/>
      <c r="H34" s="51"/>
      <c r="I34" s="52"/>
      <c r="J34" s="53"/>
      <c r="K34" s="35"/>
      <c r="L34" s="60"/>
    </row>
    <row r="35" spans="1:12" s="61" customFormat="1" ht="12" customHeight="1">
      <c r="A35" s="58"/>
      <c r="B35" s="38"/>
      <c r="C35" s="48" t="s">
        <v>39</v>
      </c>
      <c r="D35" s="59"/>
      <c r="E35" s="49" t="s">
        <v>12</v>
      </c>
      <c r="F35" s="50">
        <v>36</v>
      </c>
      <c r="G35" s="51">
        <v>38</v>
      </c>
      <c r="H35" s="51">
        <v>39</v>
      </c>
      <c r="I35" s="52">
        <v>0.0309385</v>
      </c>
      <c r="J35" s="53">
        <v>49020</v>
      </c>
      <c r="K35" s="35"/>
      <c r="L35" s="60"/>
    </row>
    <row r="36" spans="1:12" s="61" customFormat="1" ht="12" customHeight="1">
      <c r="A36" s="58"/>
      <c r="B36" s="38"/>
      <c r="C36" s="54" t="s">
        <v>15</v>
      </c>
      <c r="D36" s="59"/>
      <c r="E36" s="56" t="s">
        <v>12</v>
      </c>
      <c r="F36" s="57">
        <v>36</v>
      </c>
      <c r="G36" s="75">
        <v>38</v>
      </c>
      <c r="H36" s="75">
        <v>39</v>
      </c>
      <c r="I36" s="47"/>
      <c r="J36" s="83"/>
      <c r="K36" s="35"/>
      <c r="L36" s="60"/>
    </row>
    <row r="37" spans="1:12" s="61" customFormat="1" ht="16.5" customHeight="1">
      <c r="A37" s="58"/>
      <c r="B37" s="38"/>
      <c r="C37" s="84" t="str">
        <f>+'[1]VI.1'!C39</f>
        <v>(*) The issues of BBVA Subordinated Capital, S.A.U. and BBVA Global Finance, LTD. are guaranteed (secondary liability) by the Bank.</v>
      </c>
      <c r="D37" s="85"/>
      <c r="E37" s="85"/>
      <c r="F37" s="85"/>
      <c r="G37" s="85"/>
      <c r="H37" s="85"/>
      <c r="I37" s="85"/>
      <c r="J37" s="85"/>
      <c r="K37" s="35"/>
      <c r="L37" s="60"/>
    </row>
    <row r="38" spans="1:12" s="61" customFormat="1" ht="12" customHeight="1">
      <c r="A38" s="58"/>
      <c r="B38" s="38"/>
      <c r="C38" s="84"/>
      <c r="D38" s="85"/>
      <c r="E38" s="85"/>
      <c r="F38" s="85"/>
      <c r="G38" s="85"/>
      <c r="H38" s="85"/>
      <c r="I38" s="85"/>
      <c r="J38" s="85"/>
      <c r="K38" s="35"/>
      <c r="L38" s="60"/>
    </row>
    <row r="39" spans="1:12" s="61" customFormat="1" ht="12" customHeight="1" thickBot="1">
      <c r="A39" s="58"/>
      <c r="B39" s="86"/>
      <c r="C39" s="87"/>
      <c r="D39" s="87"/>
      <c r="E39" s="88"/>
      <c r="F39" s="88"/>
      <c r="G39" s="88"/>
      <c r="H39" s="88"/>
      <c r="I39" s="88"/>
      <c r="J39" s="88"/>
      <c r="K39" s="89"/>
      <c r="L39" s="60"/>
    </row>
    <row r="40" spans="1:12" s="61" customFormat="1" ht="12" customHeight="1">
      <c r="A40" s="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60"/>
    </row>
    <row r="41" spans="1:12" s="61" customFormat="1" ht="12" customHeight="1">
      <c r="A41" s="1"/>
      <c r="B41" s="5"/>
      <c r="C41" s="5"/>
      <c r="D41" s="5"/>
      <c r="E41" s="5"/>
      <c r="F41" s="5"/>
      <c r="G41" s="5"/>
      <c r="H41" s="5"/>
      <c r="I41" s="5"/>
      <c r="J41" s="5"/>
      <c r="K41" s="5"/>
      <c r="L41" s="60"/>
    </row>
    <row r="42" spans="1:13" s="61" customFormat="1" ht="12" customHeight="1">
      <c r="A42" s="90"/>
      <c r="B42" s="21"/>
      <c r="C42" s="21"/>
      <c r="D42" s="21"/>
      <c r="E42" s="21"/>
      <c r="F42" s="21"/>
      <c r="G42" s="21"/>
      <c r="H42" s="21"/>
      <c r="I42" s="21"/>
      <c r="J42" s="91"/>
      <c r="K42" s="91"/>
      <c r="L42" s="92"/>
      <c r="M42" s="93"/>
    </row>
    <row r="43" spans="1:13" s="97" customFormat="1" ht="12" customHeight="1">
      <c r="A43" s="90"/>
      <c r="B43" s="21"/>
      <c r="C43" s="21"/>
      <c r="D43" s="21"/>
      <c r="E43" s="21"/>
      <c r="F43" s="94"/>
      <c r="G43" s="21"/>
      <c r="H43" s="21"/>
      <c r="I43" s="21"/>
      <c r="J43" s="91"/>
      <c r="K43" s="91"/>
      <c r="L43" s="95"/>
      <c r="M43" s="96"/>
    </row>
    <row r="44" spans="1:13" s="97" customFormat="1" ht="12" customHeight="1">
      <c r="A44" s="90"/>
      <c r="B44" s="21"/>
      <c r="C44" s="21"/>
      <c r="D44" s="21"/>
      <c r="E44" s="21"/>
      <c r="F44" s="21"/>
      <c r="G44" s="21"/>
      <c r="H44" s="21"/>
      <c r="I44" s="21"/>
      <c r="J44" s="91"/>
      <c r="K44" s="91"/>
      <c r="L44" s="95"/>
      <c r="M44" s="96"/>
    </row>
    <row r="45" spans="1:13" s="97" customFormat="1" ht="12" customHeight="1">
      <c r="A45" s="90"/>
      <c r="B45" s="21"/>
      <c r="C45" s="21"/>
      <c r="D45" s="21"/>
      <c r="E45" s="21"/>
      <c r="F45" s="21"/>
      <c r="G45" s="21"/>
      <c r="H45" s="21"/>
      <c r="I45" s="21"/>
      <c r="J45" s="91"/>
      <c r="K45" s="91"/>
      <c r="L45" s="95"/>
      <c r="M45" s="96"/>
    </row>
    <row r="46" spans="10:13" ht="12.75">
      <c r="J46" s="91"/>
      <c r="K46" s="91"/>
      <c r="L46" s="98"/>
      <c r="M46" s="91"/>
    </row>
    <row r="47" spans="10:13" ht="12.75">
      <c r="J47" s="91"/>
      <c r="K47" s="91"/>
      <c r="L47" s="99"/>
      <c r="M47" s="91"/>
    </row>
    <row r="48" spans="10:13" ht="12.75">
      <c r="J48" s="91"/>
      <c r="K48" s="91"/>
      <c r="L48" s="91"/>
      <c r="M48" s="91"/>
    </row>
    <row r="49" spans="10:13" ht="12.75">
      <c r="J49" s="91"/>
      <c r="K49" s="91"/>
      <c r="L49" s="91"/>
      <c r="M49" s="91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2014-03-03T13:03:41Z</dcterms:created>
  <dcterms:modified xsi:type="dcterms:W3CDTF">2014-03-03T13:03:42Z</dcterms:modified>
  <cp:category/>
  <cp:version/>
  <cp:contentType/>
  <cp:contentStatus/>
</cp:coreProperties>
</file>