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4235" activeTab="0"/>
  </bookViews>
  <sheets>
    <sheet name="VI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_xlnm.Print_Area" localSheetId="0">'VI.1'!$B$2:$J$42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<sst xmlns="http://schemas.openxmlformats.org/spreadsheetml/2006/main" count="65" uniqueCount="22">
  <si>
    <t>ANEXO VI. EMISIONES VIVAS AL 31 DE DICIEMBRE DE 2013 DE FINANCIACIONES SUBORDINADAS Y PREFERENTES</t>
  </si>
  <si>
    <t>Millones de euros</t>
  </si>
  <si>
    <t>Sociedad Emisora y
fecha de emisión</t>
  </si>
  <si>
    <t>Moneda</t>
  </si>
  <si>
    <t>Diciembre
2013</t>
  </si>
  <si>
    <t>Diciembre
2012</t>
  </si>
  <si>
    <t>Diciembre
2011</t>
  </si>
  <si>
    <t>Tipo de interés vigente en 2013</t>
  </si>
  <si>
    <t>Fecha de vencimiento</t>
  </si>
  <si>
    <t>Emisiones en euros</t>
  </si>
  <si>
    <t xml:space="preserve"> BBVA</t>
  </si>
  <si>
    <t>EUR</t>
  </si>
  <si>
    <t>--</t>
  </si>
  <si>
    <t>Varias emisiones</t>
  </si>
  <si>
    <t>Subtotal</t>
  </si>
  <si>
    <t>BBVA GLOBAL FINANCE, LTD. (*)</t>
  </si>
  <si>
    <t>BBVA SUBORDINATED CAPITAL, S.A.U. (*)</t>
  </si>
  <si>
    <t>BBVABANCOMER,S.A.de C.V.</t>
  </si>
  <si>
    <t>07/17/2017</t>
  </si>
  <si>
    <t>Resto</t>
  </si>
  <si>
    <t>Total emisiones en euros</t>
  </si>
  <si>
    <t>(*) Las emisiones de BBVA Subordinated Capital, S.A.U. y BBVA Global Finance, Ltd., están avaladas, con carácter subordinado, por el Banco.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</si>
</sst>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C0A]d\-mmm\-yyyy;@"/>
    <numFmt numFmtId="165" formatCode="#,##0;\(#,##0\);&quot;-&quot;"/>
    <numFmt numFmtId="166" formatCode="[$-C0A]mmmm\-yy;@"/>
    <numFmt numFmtId="167" formatCode="dd/mm/yyyy;@"/>
    <numFmt numFmtId="168" formatCode="#,##0.000\ ;\(#,##0.000\);&quot;--&quot;"/>
    <numFmt numFmtId="169" formatCode="m/d/yyyy;@"/>
    <numFmt numFmtId="170" formatCode="dd\-mm\-yy;@"/>
  </numFmts>
  <fonts count="23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sz val="8"/>
      <color indexed="18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55"/>
      </bottom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/>
      <right/>
      <top/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dotted">
        <color theme="0" tint="-0.149959996342659"/>
      </top>
      <bottom/>
    </border>
    <border>
      <left style="medium">
        <color indexed="55"/>
      </left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 quotePrefix="1">
      <alignment horizontal="center"/>
    </xf>
    <xf numFmtId="0" fontId="3" fillId="2" borderId="0" xfId="0" applyFont="1" applyFill="1" applyAlignment="1" quotePrefix="1">
      <alignment horizontal="center"/>
    </xf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Alignment="1">
      <alignment horizontal="center"/>
    </xf>
    <xf numFmtId="0" fontId="6" fillId="4" borderId="0" xfId="0" applyFont="1" applyFill="1" applyProtection="1">
      <protection locked="0"/>
    </xf>
    <xf numFmtId="0" fontId="7" fillId="4" borderId="0" xfId="0" applyFont="1" applyFill="1" applyAlignment="1" quotePrefix="1">
      <alignment horizontal="left"/>
    </xf>
    <xf numFmtId="0" fontId="6" fillId="4" borderId="0" xfId="0" applyFont="1" applyFill="1"/>
    <xf numFmtId="0" fontId="8" fillId="2" borderId="0" xfId="0" applyFont="1" applyFill="1"/>
    <xf numFmtId="0" fontId="9" fillId="4" borderId="0" xfId="0" applyFont="1" applyFill="1" applyBorder="1" applyAlignment="1">
      <alignment horizontal="left"/>
    </xf>
    <xf numFmtId="0" fontId="1" fillId="4" borderId="0" xfId="0" applyFont="1" applyFill="1"/>
    <xf numFmtId="0" fontId="1" fillId="4" borderId="0" xfId="0" applyFont="1" applyFill="1" applyAlignment="1" quotePrefix="1">
      <alignment horizontal="left"/>
    </xf>
    <xf numFmtId="0" fontId="10" fillId="4" borderId="0" xfId="0" applyFont="1" applyFill="1" applyBorder="1" applyAlignment="1">
      <alignment horizontal="left"/>
    </xf>
    <xf numFmtId="0" fontId="11" fillId="2" borderId="0" xfId="0" applyFont="1" applyFill="1"/>
    <xf numFmtId="0" fontId="6" fillId="4" borderId="1" xfId="0" applyFont="1" applyFill="1" applyBorder="1"/>
    <xf numFmtId="0" fontId="9" fillId="4" borderId="1" xfId="0" applyFont="1" applyFill="1" applyBorder="1" applyAlignment="1">
      <alignment horizontal="left"/>
    </xf>
    <xf numFmtId="0" fontId="10" fillId="4" borderId="1" xfId="0" applyFont="1" applyFill="1" applyBorder="1"/>
    <xf numFmtId="0" fontId="0" fillId="4" borderId="0" xfId="0" applyFill="1"/>
    <xf numFmtId="0" fontId="6" fillId="4" borderId="2" xfId="0" applyFont="1" applyFill="1" applyBorder="1"/>
    <xf numFmtId="0" fontId="12" fillId="4" borderId="3" xfId="0" applyFont="1" applyFill="1" applyBorder="1" applyAlignment="1" quotePrefix="1">
      <alignment horizontal="left"/>
    </xf>
    <xf numFmtId="0" fontId="12" fillId="4" borderId="3" xfId="0" applyFont="1" applyFill="1" applyBorder="1" applyAlignment="1" applyProtection="1" quotePrefix="1">
      <alignment horizontal="left"/>
      <protection locked="0"/>
    </xf>
    <xf numFmtId="0" fontId="10" fillId="4" borderId="3" xfId="0" applyFont="1" applyFill="1" applyBorder="1"/>
    <xf numFmtId="0" fontId="10" fillId="4" borderId="4" xfId="0" applyFont="1" applyFill="1" applyBorder="1"/>
    <xf numFmtId="0" fontId="6" fillId="4" borderId="5" xfId="0" applyFont="1" applyFill="1" applyBorder="1"/>
    <xf numFmtId="0" fontId="10" fillId="4" borderId="0" xfId="0" applyFont="1" applyFill="1" applyBorder="1"/>
    <xf numFmtId="0" fontId="12" fillId="4" borderId="0" xfId="0" applyFont="1" applyFill="1" applyBorder="1" applyAlignment="1">
      <alignment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 indent="4"/>
    </xf>
    <xf numFmtId="0" fontId="12" fillId="4" borderId="0" xfId="0" applyFont="1" applyFill="1" applyBorder="1" applyAlignment="1">
      <alignment horizontal="left" indent="2"/>
    </xf>
    <xf numFmtId="0" fontId="10" fillId="4" borderId="6" xfId="0" applyFont="1" applyFill="1" applyBorder="1"/>
    <xf numFmtId="0" fontId="2" fillId="2" borderId="0" xfId="0" applyFont="1" applyFill="1" applyBorder="1" applyAlignment="1">
      <alignment horizontal="center"/>
    </xf>
    <xf numFmtId="49" fontId="12" fillId="5" borderId="0" xfId="0" applyNumberFormat="1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left" vertical="center" wrapText="1"/>
    </xf>
    <xf numFmtId="164" fontId="12" fillId="5" borderId="0" xfId="0" applyNumberFormat="1" applyFont="1" applyFill="1" applyBorder="1" applyAlignment="1">
      <alignment horizontal="center" vertical="center" wrapText="1"/>
    </xf>
    <xf numFmtId="164" fontId="5" fillId="6" borderId="0" xfId="0" applyNumberFormat="1" applyFont="1" applyFill="1" applyBorder="1" applyAlignment="1" quotePrefix="1">
      <alignment horizontal="center" vertical="center" wrapText="1"/>
    </xf>
    <xf numFmtId="164" fontId="12" fillId="5" borderId="0" xfId="0" applyNumberFormat="1" applyFont="1" applyFill="1" applyBorder="1" applyAlignment="1" quotePrefix="1">
      <alignment horizontal="center" vertical="center" wrapText="1"/>
    </xf>
    <xf numFmtId="0" fontId="10" fillId="4" borderId="6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7" fillId="2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7" fillId="0" borderId="7" xfId="0" applyFont="1" applyFill="1" applyBorder="1" applyAlignment="1" applyProtection="1" quotePrefix="1">
      <alignment horizontal="left"/>
      <protection locked="0"/>
    </xf>
    <xf numFmtId="0" fontId="7" fillId="0" borderId="0" xfId="0" applyFont="1" applyFill="1" applyBorder="1" applyAlignment="1" applyProtection="1" quotePrefix="1">
      <alignment horizontal="left"/>
      <protection locked="0"/>
    </xf>
    <xf numFmtId="165" fontId="7" fillId="0" borderId="7" xfId="0" applyNumberFormat="1" applyFont="1" applyFill="1" applyBorder="1" applyAlignment="1" applyProtection="1">
      <alignment horizontal="right"/>
      <protection locked="0"/>
    </xf>
    <xf numFmtId="165" fontId="13" fillId="0" borderId="8" xfId="0" applyNumberFormat="1" applyFont="1" applyFill="1" applyBorder="1" applyAlignment="1">
      <alignment horizontal="right"/>
    </xf>
    <xf numFmtId="0" fontId="7" fillId="4" borderId="6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4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4" fillId="0" borderId="9" xfId="0" applyFont="1" applyFill="1" applyBorder="1" applyAlignment="1" applyProtection="1" quotePrefix="1">
      <alignment horizontal="left"/>
      <protection locked="0"/>
    </xf>
    <xf numFmtId="0" fontId="9" fillId="0" borderId="0" xfId="0" applyFont="1" applyFill="1" applyBorder="1" applyAlignment="1" applyProtection="1" quotePrefix="1">
      <alignment horizontal="left"/>
      <protection locked="0"/>
    </xf>
    <xf numFmtId="165" fontId="14" fillId="0" borderId="9" xfId="0" applyNumberFormat="1" applyFont="1" applyFill="1" applyBorder="1" applyAlignment="1" applyProtection="1">
      <alignment horizontal="right"/>
      <protection locked="0"/>
    </xf>
    <xf numFmtId="0" fontId="9" fillId="4" borderId="6" xfId="0" applyFont="1" applyFill="1" applyBorder="1" applyAlignment="1">
      <alignment/>
    </xf>
    <xf numFmtId="0" fontId="9" fillId="2" borderId="0" xfId="0" applyFont="1" applyFill="1" applyAlignment="1">
      <alignment/>
    </xf>
    <xf numFmtId="0" fontId="9" fillId="4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6" fillId="4" borderId="5" xfId="0" applyFont="1" applyFill="1" applyBorder="1" applyAlignment="1">
      <alignment/>
    </xf>
    <xf numFmtId="166" fontId="13" fillId="0" borderId="9" xfId="0" applyNumberFormat="1" applyFont="1" applyFill="1" applyBorder="1" applyAlignment="1" applyProtection="1" quotePrefix="1">
      <alignment horizontal="left" indent="1"/>
      <protection locked="0"/>
    </xf>
    <xf numFmtId="0" fontId="10" fillId="0" borderId="0" xfId="0" applyFont="1" applyFill="1" applyBorder="1" applyAlignment="1" applyProtection="1" quotePrefix="1">
      <alignment horizontal="left"/>
      <protection locked="0"/>
    </xf>
    <xf numFmtId="165" fontId="13" fillId="0" borderId="9" xfId="0" applyNumberFormat="1" applyFont="1" applyFill="1" applyBorder="1" applyAlignment="1" applyProtection="1">
      <alignment horizontal="center"/>
      <protection locked="0"/>
    </xf>
    <xf numFmtId="165" fontId="13" fillId="0" borderId="9" xfId="0" applyNumberFormat="1" applyFont="1" applyFill="1" applyBorder="1" applyAlignment="1" applyProtection="1">
      <alignment horizontal="right"/>
      <protection locked="0"/>
    </xf>
    <xf numFmtId="10" fontId="13" fillId="0" borderId="9" xfId="0" applyNumberFormat="1" applyFont="1" applyFill="1" applyBorder="1" applyAlignment="1">
      <alignment horizontal="right"/>
    </xf>
    <xf numFmtId="167" fontId="13" fillId="0" borderId="9" xfId="0" applyNumberFormat="1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/>
    </xf>
    <xf numFmtId="0" fontId="10" fillId="4" borderId="0" xfId="0" applyFont="1" applyFill="1" applyAlignment="1">
      <alignment/>
    </xf>
    <xf numFmtId="165" fontId="13" fillId="0" borderId="8" xfId="0" applyNumberFormat="1" applyFont="1" applyFill="1" applyBorder="1" applyAlignment="1" quotePrefix="1">
      <alignment horizontal="right"/>
    </xf>
    <xf numFmtId="168" fontId="13" fillId="0" borderId="9" xfId="0" applyNumberFormat="1" applyFont="1" applyFill="1" applyBorder="1" applyAlignment="1" applyProtection="1" quotePrefix="1">
      <alignment horizontal="right"/>
      <protection locked="0"/>
    </xf>
    <xf numFmtId="166" fontId="14" fillId="0" borderId="9" xfId="0" applyNumberFormat="1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Alignment="1" applyProtection="1" quotePrefix="1">
      <alignment horizontal="left"/>
      <protection locked="0"/>
    </xf>
    <xf numFmtId="165" fontId="14" fillId="0" borderId="9" xfId="0" applyNumberFormat="1" applyFont="1" applyFill="1" applyBorder="1" applyAlignment="1" applyProtection="1">
      <alignment horizontal="center"/>
      <protection locked="0"/>
    </xf>
    <xf numFmtId="165" fontId="14" fillId="0" borderId="8" xfId="0" applyNumberFormat="1" applyFont="1" applyFill="1" applyBorder="1" applyAlignment="1">
      <alignment horizontal="right"/>
    </xf>
    <xf numFmtId="165" fontId="17" fillId="0" borderId="9" xfId="0" applyNumberFormat="1" applyFont="1" applyFill="1" applyBorder="1" applyAlignment="1" applyProtection="1">
      <alignment horizontal="right"/>
      <protection locked="0"/>
    </xf>
    <xf numFmtId="0" fontId="6" fillId="4" borderId="5" xfId="0" applyFont="1" applyFill="1" applyBorder="1" applyAlignment="1">
      <alignment wrapText="1"/>
    </xf>
    <xf numFmtId="0" fontId="14" fillId="0" borderId="9" xfId="0" applyFont="1" applyFill="1" applyBorder="1" applyAlignment="1" applyProtection="1" quotePrefix="1">
      <alignment horizontal="left" wrapText="1"/>
      <protection locked="0"/>
    </xf>
    <xf numFmtId="10" fontId="13" fillId="0" borderId="9" xfId="0" applyNumberFormat="1" applyFont="1" applyFill="1" applyBorder="1"/>
    <xf numFmtId="10" fontId="13" fillId="0" borderId="9" xfId="0" applyNumberFormat="1" applyFont="1" applyFill="1" applyBorder="1" applyAlignment="1" quotePrefix="1">
      <alignment horizontal="right"/>
    </xf>
    <xf numFmtId="169" fontId="17" fillId="0" borderId="9" xfId="0" applyNumberFormat="1" applyFont="1" applyFill="1" applyBorder="1" applyAlignment="1" applyProtection="1">
      <alignment horizontal="right"/>
      <protection locked="0"/>
    </xf>
    <xf numFmtId="0" fontId="18" fillId="4" borderId="5" xfId="0" applyFont="1" applyFill="1" applyBorder="1" applyAlignment="1">
      <alignment/>
    </xf>
    <xf numFmtId="166" fontId="9" fillId="0" borderId="9" xfId="0" applyNumberFormat="1" applyFont="1" applyFill="1" applyBorder="1" applyAlignment="1" applyProtection="1">
      <alignment/>
      <protection locked="0"/>
    </xf>
    <xf numFmtId="165" fontId="19" fillId="0" borderId="8" xfId="0" applyNumberFormat="1" applyFont="1" applyFill="1" applyBorder="1" applyAlignment="1">
      <alignment horizontal="right"/>
    </xf>
    <xf numFmtId="165" fontId="20" fillId="0" borderId="9" xfId="0" applyNumberFormat="1" applyFont="1" applyFill="1" applyBorder="1" applyAlignment="1" applyProtection="1">
      <alignment horizontal="center"/>
      <protection locked="0"/>
    </xf>
    <xf numFmtId="165" fontId="19" fillId="0" borderId="9" xfId="0" applyNumberFormat="1" applyFont="1" applyFill="1" applyBorder="1" applyAlignment="1" applyProtection="1">
      <alignment horizontal="right"/>
      <protection locked="0"/>
    </xf>
    <xf numFmtId="169" fontId="19" fillId="0" borderId="9" xfId="0" applyNumberFormat="1" applyFont="1" applyFill="1" applyBorder="1" applyAlignment="1" applyProtection="1">
      <alignment horizontal="right"/>
      <protection locked="0"/>
    </xf>
    <xf numFmtId="0" fontId="21" fillId="4" borderId="6" xfId="0" applyFont="1" applyFill="1" applyBorder="1" applyAlignment="1">
      <alignment/>
    </xf>
    <xf numFmtId="0" fontId="21" fillId="4" borderId="0" xfId="0" applyFont="1" applyFill="1" applyAlignment="1">
      <alignment/>
    </xf>
    <xf numFmtId="170" fontId="19" fillId="0" borderId="9" xfId="0" applyNumberFormat="1" applyFont="1" applyFill="1" applyBorder="1" applyAlignment="1" applyProtection="1">
      <alignment horizontal="right"/>
      <protection locked="0"/>
    </xf>
    <xf numFmtId="170" fontId="17" fillId="0" borderId="9" xfId="0" applyNumberFormat="1" applyFont="1" applyFill="1" applyBorder="1" applyAlignment="1" applyProtection="1">
      <alignment horizontal="right"/>
      <protection locked="0"/>
    </xf>
    <xf numFmtId="166" fontId="13" fillId="0" borderId="10" xfId="0" applyNumberFormat="1" applyFont="1" applyFill="1" applyBorder="1" applyAlignment="1" applyProtection="1" quotePrefix="1">
      <alignment horizontal="left" indent="1"/>
      <protection locked="0"/>
    </xf>
    <xf numFmtId="166" fontId="22" fillId="4" borderId="0" xfId="0" applyNumberFormat="1" applyFont="1" applyFill="1" applyBorder="1" applyAlignment="1" applyProtection="1">
      <alignment horizontal="left"/>
      <protection locked="0"/>
    </xf>
    <xf numFmtId="166" fontId="13" fillId="0" borderId="0" xfId="0" applyNumberFormat="1" applyFont="1" applyFill="1" applyBorder="1" applyAlignment="1" applyProtection="1" quotePrefix="1">
      <alignment horizontal="left" indent="1"/>
      <protection locked="0"/>
    </xf>
    <xf numFmtId="0" fontId="0" fillId="4" borderId="11" xfId="0" applyFill="1" applyBorder="1"/>
    <xf numFmtId="0" fontId="22" fillId="4" borderId="1" xfId="0" applyFont="1" applyFill="1" applyBorder="1" applyAlignment="1">
      <alignment horizontal="left"/>
    </xf>
    <xf numFmtId="165" fontId="14" fillId="4" borderId="1" xfId="0" applyNumberFormat="1" applyFont="1" applyFill="1" applyBorder="1"/>
    <xf numFmtId="0" fontId="10" fillId="4" borderId="12" xfId="0" applyFont="1" applyFill="1" applyBorder="1"/>
    <xf numFmtId="0" fontId="2" fillId="3" borderId="0" xfId="0" applyFont="1" applyFill="1" applyAlignment="1">
      <alignment horizontal="center"/>
    </xf>
    <xf numFmtId="0" fontId="0" fillId="0" borderId="0" xfId="0" applyFill="1"/>
    <xf numFmtId="0" fontId="1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/>
    <xf numFmtId="0" fontId="10" fillId="0" borderId="0" xfId="0" applyFont="1" applyFill="1"/>
    <xf numFmtId="0" fontId="10" fillId="4" borderId="0" xfId="0" applyFont="1" applyFill="1"/>
    <xf numFmtId="0" fontId="11" fillId="0" borderId="0" xfId="0" applyFont="1" applyFill="1"/>
    <xf numFmtId="0" fontId="2" fillId="0" borderId="0" xfId="0" applyFont="1" applyFill="1"/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xos_SP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52"/>
  <sheetViews>
    <sheetView showGridLines="0" tabSelected="1" workbookViewId="0" topLeftCell="A1">
      <selection activeCell="J35" sqref="J35"/>
    </sheetView>
  </sheetViews>
  <sheetFormatPr defaultColWidth="11.421875" defaultRowHeight="12.75"/>
  <cols>
    <col min="1" max="1" width="5.7109375" style="97" customWidth="1"/>
    <col min="2" max="2" width="3.7109375" style="20" customWidth="1"/>
    <col min="3" max="3" width="32.7109375" style="20" customWidth="1"/>
    <col min="4" max="4" width="0.85546875" style="20" customWidth="1"/>
    <col min="5" max="8" width="10.7109375" style="20" customWidth="1"/>
    <col min="9" max="10" width="13.7109375" style="20" customWidth="1"/>
    <col min="11" max="11" width="3.7109375" style="20" customWidth="1"/>
    <col min="12" max="12" width="5.7109375" style="106" customWidth="1"/>
    <col min="13" max="16384" width="11.421875" style="20" customWidth="1"/>
  </cols>
  <sheetData>
    <row r="1" spans="1:12" s="6" customFormat="1" ht="2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5"/>
    </row>
    <row r="2" spans="1:12" s="10" customFormat="1" ht="15" customHeight="1">
      <c r="A2" s="7"/>
      <c r="B2" s="8"/>
      <c r="C2" s="9" t="s">
        <v>0</v>
      </c>
      <c r="L2" s="11"/>
    </row>
    <row r="3" spans="1:12" s="13" customFormat="1" ht="12" customHeight="1">
      <c r="A3" s="1"/>
      <c r="B3" s="12"/>
      <c r="D3" s="14"/>
      <c r="E3" s="15"/>
      <c r="F3" s="15"/>
      <c r="G3" s="15"/>
      <c r="H3" s="15"/>
      <c r="I3" s="15"/>
      <c r="J3" s="15"/>
      <c r="L3" s="16"/>
    </row>
    <row r="4" spans="1:12" ht="12" customHeight="1" thickBot="1">
      <c r="A4" s="1"/>
      <c r="B4" s="17"/>
      <c r="C4" s="18"/>
      <c r="D4" s="18"/>
      <c r="E4" s="18"/>
      <c r="F4" s="18"/>
      <c r="G4" s="18"/>
      <c r="H4" s="18"/>
      <c r="I4" s="18"/>
      <c r="J4" s="18"/>
      <c r="K4" s="19"/>
      <c r="L4" s="16"/>
    </row>
    <row r="5" spans="1:12" ht="12.75">
      <c r="A5" s="1"/>
      <c r="B5" s="21"/>
      <c r="C5" s="22"/>
      <c r="D5" s="23"/>
      <c r="E5" s="24"/>
      <c r="F5" s="24"/>
      <c r="G5" s="24"/>
      <c r="H5" s="24"/>
      <c r="I5" s="24"/>
      <c r="J5" s="24"/>
      <c r="K5" s="25"/>
      <c r="L5" s="16"/>
    </row>
    <row r="6" spans="1:12" ht="12" customHeight="1">
      <c r="A6" s="1"/>
      <c r="B6" s="26"/>
      <c r="C6" s="27"/>
      <c r="D6" s="27"/>
      <c r="E6" s="28"/>
      <c r="F6" s="29" t="s">
        <v>1</v>
      </c>
      <c r="G6" s="29"/>
      <c r="H6" s="29"/>
      <c r="I6" s="30"/>
      <c r="J6" s="31"/>
      <c r="K6" s="32"/>
      <c r="L6" s="16"/>
    </row>
    <row r="7" spans="1:12" s="41" customFormat="1" ht="36">
      <c r="A7" s="33"/>
      <c r="B7" s="26"/>
      <c r="C7" s="34" t="s">
        <v>2</v>
      </c>
      <c r="D7" s="35">
        <v>0</v>
      </c>
      <c r="E7" s="36" t="s">
        <v>3</v>
      </c>
      <c r="F7" s="37" t="s">
        <v>4</v>
      </c>
      <c r="G7" s="38" t="s">
        <v>5</v>
      </c>
      <c r="H7" s="38" t="s">
        <v>6</v>
      </c>
      <c r="I7" s="38" t="s">
        <v>7</v>
      </c>
      <c r="J7" s="38" t="s">
        <v>8</v>
      </c>
      <c r="K7" s="39"/>
      <c r="L7" s="40"/>
    </row>
    <row r="8" spans="1:12" s="50" customFormat="1" ht="12" customHeight="1">
      <c r="A8" s="42"/>
      <c r="B8" s="43"/>
      <c r="C8" s="44" t="s">
        <v>9</v>
      </c>
      <c r="D8" s="45">
        <v>0</v>
      </c>
      <c r="E8" s="46"/>
      <c r="F8" s="47"/>
      <c r="G8" s="46"/>
      <c r="H8" s="46"/>
      <c r="I8" s="46"/>
      <c r="J8" s="46"/>
      <c r="K8" s="48"/>
      <c r="L8" s="49"/>
    </row>
    <row r="9" spans="1:12" s="57" customFormat="1" ht="12" customHeight="1">
      <c r="A9" s="51"/>
      <c r="B9" s="43"/>
      <c r="C9" s="52" t="s">
        <v>10</v>
      </c>
      <c r="D9" s="53">
        <v>0</v>
      </c>
      <c r="E9" s="54"/>
      <c r="F9" s="47"/>
      <c r="G9" s="54"/>
      <c r="H9" s="54"/>
      <c r="I9" s="54"/>
      <c r="J9" s="54"/>
      <c r="K9" s="55"/>
      <c r="L9" s="56"/>
    </row>
    <row r="10" spans="1:12" s="67" customFormat="1" ht="12" customHeight="1">
      <c r="A10" s="58"/>
      <c r="B10" s="59"/>
      <c r="C10" s="60">
        <v>35247</v>
      </c>
      <c r="D10" s="61">
        <v>0</v>
      </c>
      <c r="E10" s="62" t="s">
        <v>11</v>
      </c>
      <c r="F10" s="47">
        <v>27</v>
      </c>
      <c r="G10" s="63">
        <v>27</v>
      </c>
      <c r="H10" s="63">
        <v>27</v>
      </c>
      <c r="I10" s="64">
        <v>0.0937</v>
      </c>
      <c r="J10" s="65">
        <v>42726</v>
      </c>
      <c r="K10" s="39"/>
      <c r="L10" s="66"/>
    </row>
    <row r="11" spans="1:12" s="67" customFormat="1" ht="12" customHeight="1">
      <c r="A11" s="58"/>
      <c r="B11" s="59"/>
      <c r="C11" s="60">
        <v>38261</v>
      </c>
      <c r="D11" s="61">
        <v>0</v>
      </c>
      <c r="E11" s="62" t="s">
        <v>11</v>
      </c>
      <c r="F11" s="47">
        <v>628</v>
      </c>
      <c r="G11" s="63">
        <v>628</v>
      </c>
      <c r="H11" s="63">
        <v>992</v>
      </c>
      <c r="I11" s="64">
        <v>0.0438</v>
      </c>
      <c r="J11" s="65">
        <v>43758</v>
      </c>
      <c r="K11" s="39"/>
      <c r="L11" s="66"/>
    </row>
    <row r="12" spans="1:12" s="67" customFormat="1" ht="12" customHeight="1">
      <c r="A12" s="58"/>
      <c r="B12" s="59"/>
      <c r="C12" s="60">
        <v>39114</v>
      </c>
      <c r="D12" s="61">
        <v>0</v>
      </c>
      <c r="E12" s="62" t="s">
        <v>11</v>
      </c>
      <c r="F12" s="47">
        <v>255</v>
      </c>
      <c r="G12" s="63">
        <v>255</v>
      </c>
      <c r="H12" s="63">
        <v>297</v>
      </c>
      <c r="I12" s="64">
        <v>0.045</v>
      </c>
      <c r="J12" s="65">
        <v>44608</v>
      </c>
      <c r="K12" s="39"/>
      <c r="L12" s="66"/>
    </row>
    <row r="13" spans="1:12" s="67" customFormat="1" ht="12" customHeight="1">
      <c r="A13" s="58"/>
      <c r="B13" s="59"/>
      <c r="C13" s="60">
        <v>39508</v>
      </c>
      <c r="D13" s="61">
        <v>0</v>
      </c>
      <c r="E13" s="62" t="s">
        <v>11</v>
      </c>
      <c r="F13" s="47">
        <v>125</v>
      </c>
      <c r="G13" s="63">
        <v>125</v>
      </c>
      <c r="H13" s="63">
        <v>125</v>
      </c>
      <c r="I13" s="64">
        <v>0.0603</v>
      </c>
      <c r="J13" s="65">
        <v>48641</v>
      </c>
      <c r="K13" s="39"/>
      <c r="L13" s="66"/>
    </row>
    <row r="14" spans="1:12" s="67" customFormat="1" ht="12" customHeight="1">
      <c r="A14" s="58"/>
      <c r="B14" s="59"/>
      <c r="C14" s="60">
        <v>39630</v>
      </c>
      <c r="D14" s="61">
        <v>0</v>
      </c>
      <c r="E14" s="62" t="s">
        <v>11</v>
      </c>
      <c r="F14" s="47">
        <v>100</v>
      </c>
      <c r="G14" s="63">
        <v>100</v>
      </c>
      <c r="H14" s="63">
        <v>100</v>
      </c>
      <c r="I14" s="64">
        <v>0.062</v>
      </c>
      <c r="J14" s="65">
        <v>45111</v>
      </c>
      <c r="K14" s="39"/>
      <c r="L14" s="66"/>
    </row>
    <row r="15" spans="1:12" s="67" customFormat="1" ht="12" customHeight="1">
      <c r="A15" s="58"/>
      <c r="B15" s="59"/>
      <c r="C15" s="60">
        <v>40878</v>
      </c>
      <c r="D15" s="61"/>
      <c r="E15" s="62" t="s">
        <v>11</v>
      </c>
      <c r="F15" s="68" t="s">
        <v>12</v>
      </c>
      <c r="G15" s="63">
        <v>1237</v>
      </c>
      <c r="H15" s="63">
        <v>3430</v>
      </c>
      <c r="I15" s="64"/>
      <c r="J15" s="65">
        <v>41455</v>
      </c>
      <c r="K15" s="39"/>
      <c r="L15" s="66"/>
    </row>
    <row r="16" spans="1:12" s="67" customFormat="1" ht="12" customHeight="1">
      <c r="A16" s="58"/>
      <c r="B16" s="59"/>
      <c r="C16" s="60" t="s">
        <v>13</v>
      </c>
      <c r="D16" s="61"/>
      <c r="E16" s="62" t="s">
        <v>11</v>
      </c>
      <c r="F16" s="47">
        <v>292</v>
      </c>
      <c r="G16" s="69" t="s">
        <v>12</v>
      </c>
      <c r="H16" s="69" t="s">
        <v>12</v>
      </c>
      <c r="I16" s="69" t="s">
        <v>12</v>
      </c>
      <c r="J16" s="65"/>
      <c r="K16" s="39"/>
      <c r="L16" s="66"/>
    </row>
    <row r="17" spans="1:12" s="67" customFormat="1" ht="12" customHeight="1">
      <c r="A17" s="58"/>
      <c r="B17" s="59"/>
      <c r="C17" s="70" t="s">
        <v>14</v>
      </c>
      <c r="D17" s="71">
        <v>0</v>
      </c>
      <c r="E17" s="72" t="s">
        <v>11</v>
      </c>
      <c r="F17" s="73">
        <f>+SUM(F10:F16)</f>
        <v>1427</v>
      </c>
      <c r="G17" s="54">
        <f aca="true" t="shared" si="0" ref="G17:H17">+SUM(G10:G16)</f>
        <v>2372</v>
      </c>
      <c r="H17" s="54">
        <f t="shared" si="0"/>
        <v>4971</v>
      </c>
      <c r="I17" s="54"/>
      <c r="J17" s="65"/>
      <c r="K17" s="39"/>
      <c r="L17" s="66"/>
    </row>
    <row r="18" spans="1:12" s="57" customFormat="1" ht="12" customHeight="1">
      <c r="A18" s="51"/>
      <c r="B18" s="43"/>
      <c r="C18" s="52" t="s">
        <v>15</v>
      </c>
      <c r="D18" s="53">
        <v>0</v>
      </c>
      <c r="E18" s="54"/>
      <c r="F18" s="47"/>
      <c r="G18" s="63"/>
      <c r="H18" s="63"/>
      <c r="I18" s="54"/>
      <c r="J18" s="65"/>
      <c r="K18" s="55"/>
      <c r="L18" s="56"/>
    </row>
    <row r="19" spans="1:12" s="67" customFormat="1" ht="12" customHeight="1">
      <c r="A19" s="58"/>
      <c r="B19" s="59"/>
      <c r="C19" s="60">
        <v>36342</v>
      </c>
      <c r="D19" s="61">
        <v>0</v>
      </c>
      <c r="E19" s="62" t="s">
        <v>11</v>
      </c>
      <c r="F19" s="47">
        <v>59</v>
      </c>
      <c r="G19" s="63">
        <v>60</v>
      </c>
      <c r="H19" s="63">
        <v>64</v>
      </c>
      <c r="I19" s="63" t="s">
        <v>12</v>
      </c>
      <c r="J19" s="65">
        <v>42293</v>
      </c>
      <c r="K19" s="39"/>
      <c r="L19" s="66"/>
    </row>
    <row r="20" spans="1:12" s="67" customFormat="1" ht="12" customHeight="1">
      <c r="A20" s="58"/>
      <c r="B20" s="59"/>
      <c r="C20" s="60">
        <v>37165</v>
      </c>
      <c r="D20" s="61">
        <v>0</v>
      </c>
      <c r="E20" s="62" t="s">
        <v>11</v>
      </c>
      <c r="F20" s="47">
        <v>10</v>
      </c>
      <c r="G20" s="63">
        <v>10</v>
      </c>
      <c r="H20" s="63">
        <v>40</v>
      </c>
      <c r="I20" s="63" t="s">
        <v>12</v>
      </c>
      <c r="J20" s="65">
        <v>42653</v>
      </c>
      <c r="K20" s="39"/>
      <c r="L20" s="66"/>
    </row>
    <row r="21" spans="1:12" s="67" customFormat="1" ht="12" customHeight="1">
      <c r="A21" s="58"/>
      <c r="B21" s="59"/>
      <c r="C21" s="60">
        <v>37165</v>
      </c>
      <c r="D21" s="61">
        <v>0</v>
      </c>
      <c r="E21" s="62" t="s">
        <v>11</v>
      </c>
      <c r="F21" s="47">
        <v>45</v>
      </c>
      <c r="G21" s="63">
        <v>46</v>
      </c>
      <c r="H21" s="63">
        <v>50</v>
      </c>
      <c r="I21" s="64">
        <v>0.06078</v>
      </c>
      <c r="J21" s="65">
        <v>42658</v>
      </c>
      <c r="K21" s="39"/>
      <c r="L21" s="66"/>
    </row>
    <row r="22" spans="1:12" s="67" customFormat="1" ht="12" customHeight="1">
      <c r="A22" s="58"/>
      <c r="B22" s="59"/>
      <c r="C22" s="60">
        <v>37196</v>
      </c>
      <c r="D22" s="61">
        <v>0</v>
      </c>
      <c r="E22" s="62" t="s">
        <v>11</v>
      </c>
      <c r="F22" s="47">
        <v>53</v>
      </c>
      <c r="G22" s="63">
        <v>53</v>
      </c>
      <c r="H22" s="63">
        <v>55</v>
      </c>
      <c r="I22" s="64">
        <v>0.00827</v>
      </c>
      <c r="J22" s="65">
        <v>42676</v>
      </c>
      <c r="K22" s="39"/>
      <c r="L22" s="66"/>
    </row>
    <row r="23" spans="1:12" s="57" customFormat="1" ht="12" customHeight="1">
      <c r="A23" s="51"/>
      <c r="B23" s="43"/>
      <c r="C23" s="60">
        <v>37226</v>
      </c>
      <c r="D23" s="53">
        <v>0</v>
      </c>
      <c r="E23" s="62" t="s">
        <v>11</v>
      </c>
      <c r="F23" s="47">
        <v>56</v>
      </c>
      <c r="G23" s="63">
        <v>56</v>
      </c>
      <c r="H23" s="63">
        <v>56</v>
      </c>
      <c r="I23" s="64">
        <v>0.0093</v>
      </c>
      <c r="J23" s="65">
        <v>42724</v>
      </c>
      <c r="K23" s="55"/>
      <c r="L23" s="56"/>
    </row>
    <row r="24" spans="1:12" s="67" customFormat="1" ht="12" customHeight="1">
      <c r="A24" s="58"/>
      <c r="B24" s="59"/>
      <c r="C24" s="70" t="s">
        <v>14</v>
      </c>
      <c r="D24" s="71">
        <v>0</v>
      </c>
      <c r="E24" s="72" t="s">
        <v>11</v>
      </c>
      <c r="F24" s="73">
        <f>+SUM(F19:F23)</f>
        <v>223</v>
      </c>
      <c r="G24" s="54">
        <f aca="true" t="shared" si="1" ref="G24:H24">+SUM(G19:G23)</f>
        <v>225</v>
      </c>
      <c r="H24" s="54">
        <f t="shared" si="1"/>
        <v>265</v>
      </c>
      <c r="I24" s="74"/>
      <c r="J24" s="65"/>
      <c r="K24" s="39"/>
      <c r="L24" s="66"/>
    </row>
    <row r="25" spans="1:12" s="67" customFormat="1" ht="12.75">
      <c r="A25" s="58"/>
      <c r="B25" s="75"/>
      <c r="C25" s="76" t="s">
        <v>16</v>
      </c>
      <c r="D25" s="61">
        <v>0</v>
      </c>
      <c r="E25" s="63"/>
      <c r="F25" s="47"/>
      <c r="G25" s="63"/>
      <c r="H25" s="63"/>
      <c r="I25" s="63"/>
      <c r="J25" s="65"/>
      <c r="K25" s="39"/>
      <c r="L25" s="66"/>
    </row>
    <row r="26" spans="1:12" s="67" customFormat="1" ht="12.75">
      <c r="A26" s="58"/>
      <c r="B26" s="75"/>
      <c r="C26" s="60">
        <v>38473</v>
      </c>
      <c r="D26" s="61"/>
      <c r="E26" s="62" t="s">
        <v>11</v>
      </c>
      <c r="F26" s="47" t="s">
        <v>12</v>
      </c>
      <c r="G26" s="63" t="s">
        <v>12</v>
      </c>
      <c r="H26" s="63">
        <v>389</v>
      </c>
      <c r="I26" s="63" t="s">
        <v>12</v>
      </c>
      <c r="J26" s="65">
        <v>42878</v>
      </c>
      <c r="K26" s="39"/>
      <c r="L26" s="66"/>
    </row>
    <row r="27" spans="1:12" s="67" customFormat="1" ht="12" customHeight="1">
      <c r="A27" s="58"/>
      <c r="B27" s="59"/>
      <c r="C27" s="60">
        <v>38626</v>
      </c>
      <c r="D27" s="61">
        <v>0</v>
      </c>
      <c r="E27" s="62" t="s">
        <v>11</v>
      </c>
      <c r="F27" s="47">
        <v>99</v>
      </c>
      <c r="G27" s="63">
        <v>99</v>
      </c>
      <c r="H27" s="63">
        <v>126</v>
      </c>
      <c r="I27" s="77">
        <v>0.00527</v>
      </c>
      <c r="J27" s="65">
        <v>44117</v>
      </c>
      <c r="K27" s="39"/>
      <c r="L27" s="66"/>
    </row>
    <row r="28" spans="1:12" s="67" customFormat="1" ht="12" customHeight="1">
      <c r="A28" s="58"/>
      <c r="B28" s="59"/>
      <c r="C28" s="60">
        <v>38626</v>
      </c>
      <c r="D28" s="61">
        <v>0</v>
      </c>
      <c r="E28" s="62" t="s">
        <v>11</v>
      </c>
      <c r="F28" s="47">
        <v>26</v>
      </c>
      <c r="G28" s="63">
        <v>26</v>
      </c>
      <c r="H28" s="63">
        <v>199</v>
      </c>
      <c r="I28" s="77">
        <v>0.00974</v>
      </c>
      <c r="J28" s="65">
        <v>43028</v>
      </c>
      <c r="K28" s="39"/>
      <c r="L28" s="66"/>
    </row>
    <row r="29" spans="1:12" s="67" customFormat="1" ht="12" customHeight="1">
      <c r="A29" s="58"/>
      <c r="B29" s="59"/>
      <c r="C29" s="60">
        <v>39173</v>
      </c>
      <c r="D29" s="61"/>
      <c r="E29" s="62" t="s">
        <v>11</v>
      </c>
      <c r="F29" s="47" t="s">
        <v>12</v>
      </c>
      <c r="G29" s="63" t="s">
        <v>12</v>
      </c>
      <c r="H29" s="63">
        <v>594</v>
      </c>
      <c r="I29" s="63" t="s">
        <v>12</v>
      </c>
      <c r="J29" s="65">
        <v>42828</v>
      </c>
      <c r="K29" s="39"/>
      <c r="L29" s="66"/>
    </row>
    <row r="30" spans="1:12" s="67" customFormat="1" ht="12" customHeight="1">
      <c r="A30" s="58"/>
      <c r="B30" s="59"/>
      <c r="C30" s="60">
        <v>39173</v>
      </c>
      <c r="D30" s="61">
        <v>0</v>
      </c>
      <c r="E30" s="62" t="s">
        <v>11</v>
      </c>
      <c r="F30" s="47">
        <v>68</v>
      </c>
      <c r="G30" s="63">
        <v>68</v>
      </c>
      <c r="H30" s="63">
        <v>100</v>
      </c>
      <c r="I30" s="77">
        <v>0.01698</v>
      </c>
      <c r="J30" s="65">
        <v>44655</v>
      </c>
      <c r="K30" s="39"/>
      <c r="L30" s="66"/>
    </row>
    <row r="31" spans="1:12" s="57" customFormat="1" ht="12" customHeight="1">
      <c r="A31" s="51"/>
      <c r="B31" s="43"/>
      <c r="C31" s="60">
        <v>39569</v>
      </c>
      <c r="D31" s="53">
        <v>0</v>
      </c>
      <c r="E31" s="62" t="s">
        <v>11</v>
      </c>
      <c r="F31" s="47">
        <v>50</v>
      </c>
      <c r="G31" s="63">
        <v>50</v>
      </c>
      <c r="H31" s="63">
        <v>50</v>
      </c>
      <c r="I31" s="77">
        <v>0.03</v>
      </c>
      <c r="J31" s="65">
        <v>45065</v>
      </c>
      <c r="K31" s="55"/>
      <c r="L31" s="56"/>
    </row>
    <row r="32" spans="1:12" s="67" customFormat="1" ht="12" customHeight="1">
      <c r="A32" s="58"/>
      <c r="B32" s="59"/>
      <c r="C32" s="60">
        <v>39630</v>
      </c>
      <c r="D32" s="61">
        <v>0</v>
      </c>
      <c r="E32" s="62" t="s">
        <v>11</v>
      </c>
      <c r="F32" s="47">
        <v>20</v>
      </c>
      <c r="G32" s="63">
        <v>20</v>
      </c>
      <c r="H32" s="63">
        <v>20</v>
      </c>
      <c r="I32" s="77">
        <v>0.0611</v>
      </c>
      <c r="J32" s="65">
        <v>43303</v>
      </c>
      <c r="K32" s="39"/>
      <c r="L32" s="66"/>
    </row>
    <row r="33" spans="1:12" s="67" customFormat="1" ht="12" customHeight="1">
      <c r="A33" s="58"/>
      <c r="B33" s="59"/>
      <c r="C33" s="70" t="s">
        <v>14</v>
      </c>
      <c r="D33" s="71">
        <v>0</v>
      </c>
      <c r="E33" s="72" t="s">
        <v>11</v>
      </c>
      <c r="F33" s="73">
        <f>+SUM(F26:F32)</f>
        <v>263</v>
      </c>
      <c r="G33" s="73">
        <f aca="true" t="shared" si="2" ref="G33:H33">+SUM(G26:G32)</f>
        <v>263</v>
      </c>
      <c r="H33" s="54">
        <f t="shared" si="2"/>
        <v>1478</v>
      </c>
      <c r="I33" s="74"/>
      <c r="J33" s="65"/>
      <c r="K33" s="55"/>
      <c r="L33" s="66"/>
    </row>
    <row r="34" spans="1:12" s="67" customFormat="1" ht="12" customHeight="1">
      <c r="A34" s="58"/>
      <c r="B34" s="59"/>
      <c r="C34" s="52" t="s">
        <v>17</v>
      </c>
      <c r="D34" s="61"/>
      <c r="E34" s="63"/>
      <c r="F34" s="47"/>
      <c r="G34" s="63"/>
      <c r="H34" s="74"/>
      <c r="I34" s="63"/>
      <c r="J34" s="65"/>
      <c r="K34" s="55"/>
      <c r="L34" s="66"/>
    </row>
    <row r="35" spans="1:12" s="67" customFormat="1" ht="12" customHeight="1">
      <c r="A35" s="58"/>
      <c r="B35" s="59"/>
      <c r="C35" s="60">
        <v>39203</v>
      </c>
      <c r="D35" s="61"/>
      <c r="E35" s="62" t="s">
        <v>11</v>
      </c>
      <c r="F35" s="68" t="s">
        <v>12</v>
      </c>
      <c r="G35" s="63" t="s">
        <v>12</v>
      </c>
      <c r="H35" s="63">
        <v>469</v>
      </c>
      <c r="I35" s="78"/>
      <c r="J35" s="65" t="s">
        <v>18</v>
      </c>
      <c r="K35" s="55"/>
      <c r="L35" s="66"/>
    </row>
    <row r="36" spans="1:12" s="67" customFormat="1" ht="12" customHeight="1">
      <c r="A36" s="58"/>
      <c r="B36" s="59"/>
      <c r="C36" s="70" t="s">
        <v>14</v>
      </c>
      <c r="D36" s="71"/>
      <c r="E36" s="72" t="s">
        <v>11</v>
      </c>
      <c r="F36" s="73" t="s">
        <v>12</v>
      </c>
      <c r="G36" s="63" t="s">
        <v>12</v>
      </c>
      <c r="H36" s="54">
        <v>469</v>
      </c>
      <c r="I36" s="74"/>
      <c r="J36" s="79"/>
      <c r="K36" s="55"/>
      <c r="L36" s="66"/>
    </row>
    <row r="37" spans="1:12" s="87" customFormat="1" ht="12" customHeight="1">
      <c r="A37" s="58"/>
      <c r="B37" s="80"/>
      <c r="C37" s="81" t="s">
        <v>19</v>
      </c>
      <c r="D37" s="61">
        <v>0</v>
      </c>
      <c r="E37" s="81"/>
      <c r="F37" s="82"/>
      <c r="G37" s="83"/>
      <c r="H37" s="83"/>
      <c r="I37" s="84"/>
      <c r="J37" s="85"/>
      <c r="K37" s="86"/>
      <c r="L37" s="66"/>
    </row>
    <row r="38" spans="1:12" s="87" customFormat="1" ht="12" customHeight="1">
      <c r="A38" s="58"/>
      <c r="B38" s="80"/>
      <c r="C38" s="70" t="s">
        <v>14</v>
      </c>
      <c r="D38" s="61">
        <v>0</v>
      </c>
      <c r="E38" s="72"/>
      <c r="F38" s="73" t="s">
        <v>12</v>
      </c>
      <c r="G38" s="54">
        <f>15+2+274</f>
        <v>291</v>
      </c>
      <c r="H38" s="54">
        <f>16+2</f>
        <v>18</v>
      </c>
      <c r="I38" s="84"/>
      <c r="J38" s="88"/>
      <c r="K38" s="86"/>
      <c r="L38" s="66"/>
    </row>
    <row r="39" spans="1:12" s="67" customFormat="1" ht="17.25" customHeight="1">
      <c r="A39" s="58"/>
      <c r="B39" s="59"/>
      <c r="C39" s="81" t="s">
        <v>20</v>
      </c>
      <c r="D39" s="61">
        <v>0</v>
      </c>
      <c r="E39" s="62"/>
      <c r="F39" s="73">
        <v>1913</v>
      </c>
      <c r="G39" s="54">
        <v>3151</v>
      </c>
      <c r="H39" s="54">
        <v>7201</v>
      </c>
      <c r="I39" s="74"/>
      <c r="J39" s="89"/>
      <c r="K39" s="39"/>
      <c r="L39" s="66"/>
    </row>
    <row r="40" spans="1:12" s="67" customFormat="1" ht="18" customHeight="1">
      <c r="A40" s="58"/>
      <c r="B40" s="59"/>
      <c r="C40" s="90" t="s">
        <v>21</v>
      </c>
      <c r="D40" s="91"/>
      <c r="E40" s="91"/>
      <c r="F40" s="91"/>
      <c r="G40" s="91"/>
      <c r="H40" s="91"/>
      <c r="I40" s="91"/>
      <c r="J40" s="91"/>
      <c r="K40" s="39"/>
      <c r="L40" s="66"/>
    </row>
    <row r="41" spans="1:12" s="67" customFormat="1" ht="12" customHeight="1">
      <c r="A41" s="58"/>
      <c r="B41" s="59"/>
      <c r="C41" s="92"/>
      <c r="D41" s="91"/>
      <c r="E41" s="91"/>
      <c r="F41" s="91"/>
      <c r="G41" s="91"/>
      <c r="H41" s="91"/>
      <c r="I41" s="91"/>
      <c r="J41" s="91"/>
      <c r="K41" s="39"/>
      <c r="L41" s="66"/>
    </row>
    <row r="42" spans="1:12" s="67" customFormat="1" ht="12" customHeight="1" thickBot="1">
      <c r="A42" s="58"/>
      <c r="B42" s="93"/>
      <c r="C42" s="94"/>
      <c r="D42" s="18"/>
      <c r="E42" s="95"/>
      <c r="F42" s="95"/>
      <c r="G42" s="95"/>
      <c r="H42" s="95"/>
      <c r="I42" s="95"/>
      <c r="J42" s="95"/>
      <c r="K42" s="96"/>
      <c r="L42" s="66"/>
    </row>
    <row r="43" spans="1:12" s="67" customFormat="1" ht="12" customHeight="1">
      <c r="A43" s="1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66"/>
    </row>
    <row r="44" spans="1:12" s="67" customFormat="1" ht="12" customHeight="1">
      <c r="A44" s="1"/>
      <c r="B44" s="5"/>
      <c r="C44" s="5"/>
      <c r="D44" s="5"/>
      <c r="E44" s="5"/>
      <c r="F44" s="5"/>
      <c r="G44" s="5"/>
      <c r="H44" s="5"/>
      <c r="I44" s="5"/>
      <c r="J44" s="5"/>
      <c r="K44" s="5"/>
      <c r="L44" s="66"/>
    </row>
    <row r="45" spans="1:13" s="67" customFormat="1" ht="12" customHeight="1">
      <c r="A45" s="97"/>
      <c r="B45" s="20"/>
      <c r="C45" s="20"/>
      <c r="D45" s="20"/>
      <c r="E45" s="20"/>
      <c r="F45" s="20"/>
      <c r="G45" s="20"/>
      <c r="H45" s="20"/>
      <c r="I45" s="20"/>
      <c r="J45" s="98"/>
      <c r="K45" s="98"/>
      <c r="L45" s="99"/>
      <c r="M45" s="100"/>
    </row>
    <row r="46" spans="1:13" s="103" customFormat="1" ht="12" customHeight="1">
      <c r="A46" s="97"/>
      <c r="B46" s="20"/>
      <c r="C46" s="20"/>
      <c r="D46" s="20"/>
      <c r="E46" s="20"/>
      <c r="F46" s="20"/>
      <c r="G46" s="20"/>
      <c r="H46" s="20"/>
      <c r="I46" s="20"/>
      <c r="J46" s="98"/>
      <c r="K46" s="98"/>
      <c r="L46" s="101"/>
      <c r="M46" s="102"/>
    </row>
    <row r="47" spans="1:13" s="103" customFormat="1" ht="12" customHeight="1">
      <c r="A47" s="97"/>
      <c r="B47" s="20"/>
      <c r="C47" s="20"/>
      <c r="D47" s="20"/>
      <c r="E47" s="20"/>
      <c r="F47" s="20"/>
      <c r="G47" s="20"/>
      <c r="H47" s="20"/>
      <c r="I47" s="20"/>
      <c r="J47" s="98"/>
      <c r="K47" s="98"/>
      <c r="L47" s="101"/>
      <c r="M47" s="102"/>
    </row>
    <row r="48" spans="1:13" s="103" customFormat="1" ht="12" customHeight="1">
      <c r="A48" s="97"/>
      <c r="B48" s="20"/>
      <c r="C48" s="20"/>
      <c r="D48" s="20"/>
      <c r="E48" s="20"/>
      <c r="F48" s="20"/>
      <c r="G48" s="20"/>
      <c r="H48" s="20"/>
      <c r="I48" s="20"/>
      <c r="J48" s="98"/>
      <c r="K48" s="98"/>
      <c r="L48" s="101"/>
      <c r="M48" s="102"/>
    </row>
    <row r="49" spans="10:13" ht="12.75">
      <c r="J49" s="98"/>
      <c r="K49" s="98"/>
      <c r="L49" s="104"/>
      <c r="M49" s="98"/>
    </row>
    <row r="50" spans="10:13" ht="12.75">
      <c r="J50" s="98"/>
      <c r="K50" s="98"/>
      <c r="L50" s="105"/>
      <c r="M50" s="98"/>
    </row>
    <row r="51" spans="10:13" ht="12.75">
      <c r="J51" s="98"/>
      <c r="K51" s="98"/>
      <c r="L51" s="98"/>
      <c r="M51" s="98"/>
    </row>
    <row r="52" spans="10:13" ht="12.75">
      <c r="J52" s="98"/>
      <c r="K52" s="98"/>
      <c r="L52" s="98"/>
      <c r="M52" s="98"/>
    </row>
  </sheetData>
  <mergeCells count="1">
    <mergeCell ref="F6:H6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2014-03-03T09:27:29Z</dcterms:created>
  <dcterms:modified xsi:type="dcterms:W3CDTF">2014-03-03T09:27:30Z</dcterms:modified>
  <cp:category/>
  <cp:version/>
  <cp:contentType/>
  <cp:contentStatus/>
</cp:coreProperties>
</file>