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bbva2013annualreportes\wwwroot\attachments\es\"/>
    </mc:Choice>
  </mc:AlternateContent>
  <bookViews>
    <workbookView xWindow="0" yWindow="0" windowWidth="28800" windowHeight="14235"/>
  </bookViews>
  <sheets>
    <sheet name="XI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rev050402">[1]COMPRAVENTA!#REF!</definedName>
    <definedName name="__rev050402">[1]COMPRAVENTA!#REF!</definedName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nm._FilterDatabase">#REF!</definedName>
    <definedName name="_IV66300">[4]Cambios!#REF!</definedName>
    <definedName name="_IV74299">[4]Cambios!#REF!</definedName>
    <definedName name="_rev050402">[1]COMPRAVENTA!#REF!</definedName>
    <definedName name="A" localSheetId="0">#REF!</definedName>
    <definedName name="A">#REF!</definedName>
    <definedName name="a.1" localSheetId="0">#REF!</definedName>
    <definedName name="a.1">#REF!</definedName>
    <definedName name="A_impresión_IM">[5]B.USO2004!#REF!</definedName>
    <definedName name="AS2DocOpenMode" hidden="1">"AS2DocumentEdit"</definedName>
    <definedName name="ASC">'[6]Patrimonio Tecnico'!#REF!</definedName>
    <definedName name="asdf">#REF!</definedName>
    <definedName name="b">#REF!</definedName>
    <definedName name="BALANCE">[7]BALANCE!$A:$IV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[8]Parameters!$C$32:$C$33</definedName>
    <definedName name="BuiltIn_Print_Area">#REF!</definedName>
    <definedName name="BuiltIn_Print_Area___0">#REF!</definedName>
    <definedName name="CONTA">#REF!</definedName>
    <definedName name="_xlnm.Database">#REF!</definedName>
    <definedName name="DATOS">[9]Datos!$A$10:$F$90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[10]BRASIL!#REF!</definedName>
    <definedName name="FIX">[11]Cambios!$AE$5</definedName>
    <definedName name="FIX_ACTIVO">[11]Cambios!$AE$5</definedName>
    <definedName name="FORMATO">#REF!</definedName>
    <definedName name="GRUPO">#REF!</definedName>
    <definedName name="GRUPO2">#REF!</definedName>
    <definedName name="INTER">'[1]DATO CONTABLE'!#REF!</definedName>
    <definedName name="Inversion_total_Latam">[12]Posiciones!$L$24</definedName>
    <definedName name="JIRAFA">'[1]DATO CONTABLE'!#REF!</definedName>
    <definedName name="JOVANA">[13]BASE!$A$1:$C$65536</definedName>
    <definedName name="ll">[10]BRASIL!#REF!</definedName>
    <definedName name="nada">#REF!</definedName>
    <definedName name="Nominal_emision__Rang2">#REF!</definedName>
    <definedName name="Opciones">#REF!</definedName>
    <definedName name="PEPE">'[1]DATO CONTABLE'!#REF!</definedName>
    <definedName name="PLANO">'[1]DATO CONTABLE'!#REF!</definedName>
    <definedName name="PLANOS">'[1]DATO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[14]TABLA_EPIGRAFES!#REF!</definedName>
    <definedName name="RANGO2">[15]TABLA_EPIGRAFES!#REF!</definedName>
    <definedName name="s">[16]Lists!$A$21:$A$25</definedName>
    <definedName name="SDES">[17]DATOS!$A$11:$J$50</definedName>
    <definedName name="Tabla0">#REF!</definedName>
    <definedName name="Tabla1">#REF!</definedName>
    <definedName name="Tabla2">#REF!</definedName>
    <definedName name="TC">[10]REDEXTERIOR!#REF!</definedName>
    <definedName name="TETA">'[1]DATO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'[18]Reactivaciones muestreo'!#REF!</definedName>
    <definedName name="TextRefCopy57">'[18]Reactivaciones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[15]Tabla_de_Tipos!$B$6:$N$6</definedName>
    <definedName name="tipos">#REF!</definedName>
    <definedName name="titi">'[1]DATO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XI.8!$C$1:$F$45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'[19]G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'[20]CONC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'[20]CONC MARZO'!#REF!</definedName>
    <definedName name="XRefCopy5" hidden="1">#REF!</definedName>
    <definedName name="XRefCopy5Row" hidden="1">[21]XREF!#REF!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'[1]DATO CONTABLE'!#REF!</definedName>
    <definedName name="YesNoBasel2">[22]Parameters!#REF!</definedName>
    <definedName name="YIYI">'[1]DATO CONTABLE'!#REF!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E26" i="1"/>
  <c r="E19" i="1"/>
  <c r="E12" i="1"/>
  <c r="E9" i="1" s="1"/>
</calcChain>
</file>

<file path=xl/sharedStrings.xml><?xml version="1.0" encoding="utf-8"?>
<sst xmlns="http://schemas.openxmlformats.org/spreadsheetml/2006/main" count="41" uniqueCount="25">
  <si>
    <t>Millones de euros</t>
  </si>
  <si>
    <t>Títulos hipotecarios emitidos</t>
  </si>
  <si>
    <t>Valor nominal</t>
  </si>
  <si>
    <t>Vencimiento residual medio</t>
  </si>
  <si>
    <t>Bonos hipotecarios vivos</t>
  </si>
  <si>
    <t>Cédulas hipotecarias emitidas</t>
  </si>
  <si>
    <t>De las que:  No registradas en el pasivo del balance</t>
  </si>
  <si>
    <t>En circulación</t>
  </si>
  <si>
    <t>Valores representativos de deuda. Emitidos mediante oferta pública</t>
  </si>
  <si>
    <t>Vencimiento residual hasta un año</t>
  </si>
  <si>
    <t>Vencimiento residual mayor de un año y hasta dos años</t>
  </si>
  <si>
    <t>Vencimiento residual mayor de dos y hasta tres años</t>
  </si>
  <si>
    <t>Vencimiento residual mayor de tres y hasta cinco años</t>
  </si>
  <si>
    <t>Vencimiento residual mayor de cinco y hasta diez años</t>
  </si>
  <si>
    <t>Vencimiento residual mayor de diez años</t>
  </si>
  <si>
    <t>Valores representativos de deuda. Resto de emisiones</t>
  </si>
  <si>
    <t>-</t>
  </si>
  <si>
    <t>Depósitos</t>
  </si>
  <si>
    <t>Participaciones hipotecarias emitidas</t>
  </si>
  <si>
    <t>Emitidas mediante oferta pública</t>
  </si>
  <si>
    <t>Resto de emisiones</t>
  </si>
  <si>
    <t>Certificados de transmisión hipotecarias emitidos</t>
  </si>
  <si>
    <t>Emitidos mediante oferta pública</t>
  </si>
  <si>
    <t>Versión Bilbao</t>
  </si>
  <si>
    <t>Versión Mercados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</si>
</sst>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&quot;-&quot;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i/>
      <sz val="9"/>
      <color indexed="1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  <charset val="238"/>
    </font>
    <font>
      <sz val="7"/>
      <name val="Arial"/>
      <family val="2"/>
    </font>
    <font>
      <sz val="9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dotted">
        <color indexed="22"/>
      </bottom>
      <diagonal/>
    </border>
    <border>
      <left style="thin">
        <color rgb="FFB5E5F9"/>
      </left>
      <right/>
      <top/>
      <bottom style="dotted">
        <color indexed="22"/>
      </bottom>
      <diagonal/>
    </border>
    <border>
      <left/>
      <right style="thin">
        <color rgb="FFB5E5F9"/>
      </right>
      <top/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rgb="FFB5E5F9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rgb="FFB5E5F9"/>
      </right>
      <top/>
      <bottom style="dotted">
        <color indexed="22"/>
      </bottom>
      <diagonal/>
    </border>
    <border>
      <left/>
      <right style="thin">
        <color rgb="FFB5E5F9"/>
      </right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 style="dotted">
        <color indexed="22"/>
      </top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/>
      <top style="hair">
        <color indexed="22"/>
      </top>
      <bottom style="hair">
        <color indexed="2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5">
    <xf numFmtId="0" fontId="0" fillId="0" borderId="0" xfId="0"/>
    <xf numFmtId="0" fontId="1" fillId="2" borderId="1" xfId="1" applyFill="1" applyBorder="1"/>
    <xf numFmtId="0" fontId="1" fillId="2" borderId="2" xfId="1" applyFill="1" applyBorder="1"/>
    <xf numFmtId="0" fontId="1" fillId="2" borderId="0" xfId="1" applyFill="1"/>
    <xf numFmtId="0" fontId="3" fillId="0" borderId="0" xfId="2" applyFont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2" borderId="6" xfId="1" applyFill="1" applyBorder="1"/>
    <xf numFmtId="0" fontId="1" fillId="0" borderId="0" xfId="1"/>
    <xf numFmtId="0" fontId="1" fillId="0" borderId="0" xfId="1" applyFont="1"/>
    <xf numFmtId="0" fontId="1" fillId="0" borderId="4" xfId="1" applyFont="1" applyBorder="1"/>
    <xf numFmtId="0" fontId="1" fillId="0" borderId="6" xfId="1" applyBorder="1"/>
    <xf numFmtId="0" fontId="4" fillId="0" borderId="0" xfId="2" applyFont="1" applyAlignment="1">
      <alignment horizontal="right"/>
    </xf>
    <xf numFmtId="0" fontId="5" fillId="0" borderId="0" xfId="1" quotePrefix="1" applyFont="1" applyBorder="1" applyAlignment="1">
      <alignment horizontal="right"/>
    </xf>
    <xf numFmtId="0" fontId="6" fillId="0" borderId="0" xfId="1" applyFont="1" applyBorder="1" applyAlignment="1">
      <alignment horizontal="left" indent="3"/>
    </xf>
    <xf numFmtId="0" fontId="1" fillId="0" borderId="1" xfId="1" applyBorder="1"/>
    <xf numFmtId="0" fontId="7" fillId="3" borderId="7" xfId="1" quotePrefix="1" applyNumberFormat="1" applyFont="1" applyFill="1" applyBorder="1" applyAlignment="1">
      <alignment wrapText="1"/>
    </xf>
    <xf numFmtId="17" fontId="7" fillId="3" borderId="7" xfId="1" quotePrefix="1" applyNumberFormat="1" applyFont="1" applyFill="1" applyBorder="1" applyAlignment="1">
      <alignment wrapText="1"/>
    </xf>
    <xf numFmtId="0" fontId="8" fillId="4" borderId="0" xfId="1" quotePrefix="1" applyNumberFormat="1" applyFont="1" applyFill="1" applyBorder="1" applyAlignment="1">
      <alignment wrapText="1"/>
    </xf>
    <xf numFmtId="17" fontId="8" fillId="4" borderId="0" xfId="1" quotePrefix="1" applyNumberFormat="1" applyFont="1" applyFill="1" applyBorder="1" applyAlignment="1">
      <alignment wrapText="1"/>
    </xf>
    <xf numFmtId="0" fontId="9" fillId="3" borderId="0" xfId="1" applyFont="1" applyFill="1" applyBorder="1" applyAlignment="1" applyProtection="1">
      <alignment horizontal="left" vertical="center" wrapText="1"/>
      <protection locked="0"/>
    </xf>
    <xf numFmtId="0" fontId="9" fillId="3" borderId="8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10" fillId="4" borderId="9" xfId="2" applyFont="1" applyFill="1" applyBorder="1" applyAlignment="1">
      <alignment horizontal="center" vertical="center" wrapText="1"/>
    </xf>
    <xf numFmtId="0" fontId="10" fillId="4" borderId="10" xfId="2" applyFont="1" applyFill="1" applyBorder="1" applyAlignment="1">
      <alignment horizontal="center" vertical="center" wrapText="1"/>
    </xf>
    <xf numFmtId="0" fontId="10" fillId="5" borderId="11" xfId="1" quotePrefix="1" applyFont="1" applyFill="1" applyBorder="1" applyAlignment="1" applyProtection="1">
      <alignment horizontal="left" wrapText="1"/>
      <protection locked="0"/>
    </xf>
    <xf numFmtId="0" fontId="1" fillId="0" borderId="0" xfId="1" applyFont="1" applyBorder="1"/>
    <xf numFmtId="164" fontId="11" fillId="5" borderId="12" xfId="1" applyNumberFormat="1" applyFont="1" applyFill="1" applyBorder="1" applyAlignment="1" applyProtection="1">
      <alignment horizontal="right"/>
      <protection locked="0"/>
    </xf>
    <xf numFmtId="0" fontId="11" fillId="6" borderId="13" xfId="2" applyFont="1" applyFill="1" applyBorder="1" applyAlignment="1">
      <alignment horizontal="center" vertical="center" wrapText="1"/>
    </xf>
    <xf numFmtId="164" fontId="11" fillId="0" borderId="11" xfId="1" applyNumberFormat="1" applyFont="1" applyFill="1" applyBorder="1" applyAlignment="1" applyProtection="1">
      <alignment horizontal="right"/>
      <protection locked="0"/>
    </xf>
    <xf numFmtId="0" fontId="11" fillId="6" borderId="0" xfId="2" applyFont="1" applyFill="1" applyBorder="1" applyAlignment="1">
      <alignment horizontal="center" vertical="center" wrapText="1"/>
    </xf>
    <xf numFmtId="0" fontId="10" fillId="5" borderId="14" xfId="1" quotePrefix="1" applyFont="1" applyFill="1" applyBorder="1" applyAlignment="1" applyProtection="1">
      <alignment horizontal="left" wrapText="1"/>
      <protection locked="0"/>
    </xf>
    <xf numFmtId="164" fontId="11" fillId="5" borderId="15" xfId="1" applyNumberFormat="1" applyFont="1" applyFill="1" applyBorder="1" applyAlignment="1" applyProtection="1">
      <alignment horizontal="right"/>
      <protection locked="0"/>
    </xf>
    <xf numFmtId="0" fontId="11" fillId="6" borderId="13" xfId="2" applyFont="1" applyFill="1" applyBorder="1" applyAlignment="1">
      <alignment horizontal="justify" vertical="center" wrapText="1"/>
    </xf>
    <xf numFmtId="164" fontId="11" fillId="0" borderId="14" xfId="1" applyNumberFormat="1" applyFont="1" applyFill="1" applyBorder="1" applyAlignment="1" applyProtection="1">
      <alignment horizontal="right"/>
      <protection locked="0"/>
    </xf>
    <xf numFmtId="0" fontId="11" fillId="6" borderId="0" xfId="2" applyFont="1" applyFill="1" applyBorder="1" applyAlignment="1">
      <alignment horizontal="justify" vertical="center" wrapText="1"/>
    </xf>
    <xf numFmtId="0" fontId="12" fillId="0" borderId="14" xfId="2" applyFont="1" applyBorder="1" applyAlignment="1">
      <alignment horizontal="left" wrapText="1"/>
    </xf>
    <xf numFmtId="164" fontId="13" fillId="5" borderId="15" xfId="1" applyNumberFormat="1" applyFont="1" applyFill="1" applyBorder="1" applyAlignment="1" applyProtection="1">
      <alignment horizontal="right"/>
      <protection locked="0"/>
    </xf>
    <xf numFmtId="0" fontId="12" fillId="0" borderId="14" xfId="2" applyFont="1" applyBorder="1" applyAlignment="1">
      <alignment horizontal="left" wrapText="1" indent="6"/>
    </xf>
    <xf numFmtId="0" fontId="11" fillId="5" borderId="14" xfId="1" quotePrefix="1" applyFont="1" applyFill="1" applyBorder="1" applyAlignment="1" applyProtection="1">
      <alignment horizontal="left" wrapText="1" indent="1"/>
      <protection locked="0"/>
    </xf>
    <xf numFmtId="0" fontId="3" fillId="0" borderId="0" xfId="2" applyFont="1" applyBorder="1"/>
    <xf numFmtId="0" fontId="13" fillId="2" borderId="1" xfId="1" applyFont="1" applyFill="1" applyBorder="1"/>
    <xf numFmtId="0" fontId="13" fillId="0" borderId="6" xfId="1" applyFont="1" applyBorder="1"/>
    <xf numFmtId="0" fontId="13" fillId="5" borderId="14" xfId="1" quotePrefix="1" applyFont="1" applyFill="1" applyBorder="1" applyAlignment="1" applyProtection="1">
      <alignment horizontal="left" wrapText="1" indent="2"/>
      <protection locked="0"/>
    </xf>
    <xf numFmtId="0" fontId="13" fillId="0" borderId="0" xfId="1" applyFont="1" applyBorder="1"/>
    <xf numFmtId="0" fontId="13" fillId="6" borderId="13" xfId="2" applyFont="1" applyFill="1" applyBorder="1" applyAlignment="1">
      <alignment horizontal="justify" vertical="center" wrapText="1"/>
    </xf>
    <xf numFmtId="164" fontId="13" fillId="0" borderId="14" xfId="1" applyNumberFormat="1" applyFont="1" applyFill="1" applyBorder="1" applyAlignment="1" applyProtection="1">
      <alignment horizontal="right"/>
      <protection locked="0"/>
    </xf>
    <xf numFmtId="0" fontId="13" fillId="6" borderId="0" xfId="2" applyFont="1" applyFill="1" applyBorder="1" applyAlignment="1">
      <alignment horizontal="justify" vertical="center" wrapText="1"/>
    </xf>
    <xf numFmtId="0" fontId="13" fillId="0" borderId="1" xfId="1" applyFont="1" applyBorder="1"/>
    <xf numFmtId="0" fontId="13" fillId="2" borderId="6" xfId="1" applyFont="1" applyFill="1" applyBorder="1"/>
    <xf numFmtId="0" fontId="14" fillId="0" borderId="0" xfId="2" applyFont="1"/>
    <xf numFmtId="0" fontId="14" fillId="0" borderId="0" xfId="2" applyFont="1" applyBorder="1"/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15" fillId="2" borderId="1" xfId="1" applyFont="1" applyFill="1" applyBorder="1"/>
    <xf numFmtId="0" fontId="15" fillId="0" borderId="6" xfId="1" applyFont="1" applyBorder="1"/>
    <xf numFmtId="0" fontId="10" fillId="0" borderId="14" xfId="2" applyFont="1" applyBorder="1" applyAlignment="1">
      <alignment horizontal="left" wrapText="1"/>
    </xf>
    <xf numFmtId="164" fontId="11" fillId="5" borderId="16" xfId="1" applyNumberFormat="1" applyFont="1" applyFill="1" applyBorder="1" applyAlignment="1" applyProtection="1">
      <alignment horizontal="right"/>
      <protection locked="0"/>
    </xf>
    <xf numFmtId="0" fontId="15" fillId="0" borderId="1" xfId="1" applyFont="1" applyBorder="1"/>
    <xf numFmtId="0" fontId="15" fillId="2" borderId="6" xfId="1" applyFont="1" applyFill="1" applyBorder="1"/>
    <xf numFmtId="164" fontId="11" fillId="5" borderId="17" xfId="1" applyNumberFormat="1" applyFont="1" applyFill="1" applyBorder="1" applyAlignment="1" applyProtection="1">
      <alignment horizontal="right"/>
      <protection locked="0"/>
    </xf>
    <xf numFmtId="0" fontId="11" fillId="5" borderId="18" xfId="1" quotePrefix="1" applyFont="1" applyFill="1" applyBorder="1" applyAlignment="1" applyProtection="1">
      <alignment horizontal="left" wrapText="1" indent="1"/>
      <protection locked="0"/>
    </xf>
    <xf numFmtId="164" fontId="11" fillId="0" borderId="18" xfId="1" applyNumberFormat="1" applyFont="1" applyFill="1" applyBorder="1" applyAlignment="1" applyProtection="1">
      <alignment horizontal="right"/>
      <protection locked="0"/>
    </xf>
    <xf numFmtId="0" fontId="15" fillId="0" borderId="19" xfId="1" applyFont="1" applyBorder="1"/>
    <xf numFmtId="0" fontId="11" fillId="5" borderId="20" xfId="1" quotePrefix="1" applyFont="1" applyFill="1" applyBorder="1" applyAlignment="1" applyProtection="1">
      <alignment horizontal="left" wrapText="1" indent="1"/>
      <protection locked="0"/>
    </xf>
    <xf numFmtId="0" fontId="1" fillId="0" borderId="2" xfId="1" applyFont="1" applyBorder="1"/>
    <xf numFmtId="164" fontId="11" fillId="5" borderId="20" xfId="1" applyNumberFormat="1" applyFont="1" applyFill="1" applyBorder="1" applyAlignment="1" applyProtection="1">
      <alignment horizontal="right"/>
      <protection locked="0"/>
    </xf>
    <xf numFmtId="164" fontId="11" fillId="0" borderId="20" xfId="1" applyNumberFormat="1" applyFont="1" applyFill="1" applyBorder="1" applyAlignment="1" applyProtection="1">
      <alignment horizontal="right"/>
      <protection locked="0"/>
    </xf>
    <xf numFmtId="0" fontId="15" fillId="0" borderId="21" xfId="1" applyFont="1" applyBorder="1"/>
    <xf numFmtId="0" fontId="1" fillId="0" borderId="19" xfId="1" applyBorder="1"/>
    <xf numFmtId="0" fontId="16" fillId="0" borderId="2" xfId="1" applyFont="1" applyBorder="1"/>
    <xf numFmtId="0" fontId="1" fillId="0" borderId="2" xfId="1" applyBorder="1"/>
    <xf numFmtId="0" fontId="3" fillId="0" borderId="2" xfId="2" applyFont="1" applyBorder="1" applyAlignment="1">
      <alignment horizontal="justify" vertical="center" wrapText="1"/>
    </xf>
    <xf numFmtId="0" fontId="3" fillId="0" borderId="2" xfId="2" applyFont="1" applyFill="1" applyBorder="1" applyAlignment="1">
      <alignment horizontal="justify" vertical="center" wrapText="1"/>
    </xf>
    <xf numFmtId="0" fontId="1" fillId="0" borderId="21" xfId="1" applyBorder="1"/>
    <xf numFmtId="0" fontId="1" fillId="2" borderId="4" xfId="1" applyFill="1" applyBorder="1"/>
    <xf numFmtId="0" fontId="3" fillId="2" borderId="4" xfId="2" applyFont="1" applyFill="1" applyBorder="1"/>
    <xf numFmtId="0" fontId="14" fillId="2" borderId="4" xfId="2" applyFont="1" applyFill="1" applyBorder="1" applyAlignment="1">
      <alignment horizontal="justify" vertical="center" wrapText="1"/>
    </xf>
    <xf numFmtId="0" fontId="14" fillId="2" borderId="4" xfId="2" applyFont="1" applyFill="1" applyBorder="1" applyAlignment="1">
      <alignment wrapText="1"/>
    </xf>
    <xf numFmtId="0" fontId="14" fillId="0" borderId="0" xfId="2" applyFont="1" applyAlignment="1">
      <alignment horizontal="justify" vertical="center" wrapText="1"/>
    </xf>
    <xf numFmtId="0" fontId="14" fillId="0" borderId="0" xfId="2" applyFont="1" applyAlignment="1">
      <alignment wrapText="1"/>
    </xf>
    <xf numFmtId="164" fontId="17" fillId="5" borderId="22" xfId="1" applyNumberFormat="1" applyFont="1" applyFill="1" applyBorder="1" applyAlignment="1" applyProtection="1">
      <alignment horizontal="right"/>
      <protection locked="0"/>
    </xf>
    <xf numFmtId="0" fontId="3" fillId="0" borderId="0" xfId="2" applyFont="1" applyAlignment="1">
      <alignment horizontal="justify" vertical="center"/>
    </xf>
    <xf numFmtId="164" fontId="3" fillId="0" borderId="0" xfId="2" applyNumberFormat="1" applyFont="1"/>
  </cellXfs>
  <cellStyles count="3">
    <cellStyle name="Normal" xfId="0" builtinId="0"/>
    <cellStyle name="Normal 3" xfId="1"/>
    <cellStyle name="Normal_s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efan010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COAP\FINMES\Rmer\RIESME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LOMBI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bs\EBA\Documents%20and%20Settings\ccorcostegui\Local%20Settings\Temporary%20Internet%20Files\OLK36\QIS%20reporting%20template_v1%200%200b1-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_SP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sbs\EBA\Documentum\dmcl\0000a01f\u181994\80cba7ac\TBG_IS4_Reporting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COAP\FINMES\DEXT13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 xml:space="preserve"> CREDITOS</v>
          </cell>
        </row>
        <row r="2">
          <cell r="A2" t="str">
            <v>1411</v>
          </cell>
          <cell r="B2" t="str">
            <v xml:space="preserve"> CREDITOS VIGENTES</v>
          </cell>
          <cell r="C2">
            <v>6481368465.9700003</v>
          </cell>
        </row>
        <row r="3">
          <cell r="A3" t="str">
            <v>141101</v>
          </cell>
          <cell r="B3" t="str">
            <v xml:space="preserve"> CREDITOS COMERCIALES</v>
          </cell>
          <cell r="C3">
            <v>4629828467.29</v>
          </cell>
        </row>
        <row r="4">
          <cell r="A4" t="str">
            <v>14110101</v>
          </cell>
          <cell r="B4" t="str">
            <v xml:space="preserve"> AVANCES EN CUENTAS CORRIE</v>
          </cell>
          <cell r="C4">
            <v>99805204.769999996</v>
          </cell>
        </row>
        <row r="5">
          <cell r="A5" t="str">
            <v>1411010101</v>
          </cell>
          <cell r="B5" t="str">
            <v xml:space="preserve"> CORTO PLAZO</v>
          </cell>
          <cell r="C5">
            <v>99805204.769999996</v>
          </cell>
        </row>
        <row r="6">
          <cell r="A6" t="str">
            <v>141101010102</v>
          </cell>
          <cell r="B6" t="str">
            <v xml:space="preserve"> GOBIERNOS LOCALES</v>
          </cell>
          <cell r="C6">
            <v>17457840.760000002</v>
          </cell>
        </row>
        <row r="7">
          <cell r="A7" t="str">
            <v>141101010115</v>
          </cell>
          <cell r="B7" t="str">
            <v xml:space="preserve"> CUENTA V.I.P.-PERSONA NAT</v>
          </cell>
          <cell r="C7">
            <v>160010.82999999999</v>
          </cell>
        </row>
        <row r="8">
          <cell r="A8" t="str">
            <v>141101010120</v>
          </cell>
          <cell r="B8" t="str">
            <v xml:space="preserve"> RESTO COMERCIAL</v>
          </cell>
          <cell r="C8">
            <v>57912730.130000003</v>
          </cell>
        </row>
        <row r="9">
          <cell r="A9" t="str">
            <v>141101010122</v>
          </cell>
          <cell r="B9" t="str">
            <v xml:space="preserve"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 xml:space="preserve"> CUENTA EMPRESAS</v>
          </cell>
          <cell r="C10">
            <v>2535099.89</v>
          </cell>
        </row>
        <row r="11">
          <cell r="A11" t="str">
            <v>141101010128</v>
          </cell>
          <cell r="B11" t="str">
            <v xml:space="preserve"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 xml:space="preserve"> FACTORING COMERCIAL</v>
          </cell>
          <cell r="C12">
            <v>21728521.690000001</v>
          </cell>
        </row>
        <row r="13">
          <cell r="A13" t="str">
            <v>14110102</v>
          </cell>
          <cell r="B13" t="str">
            <v xml:space="preserve"> TARJETAS DE CREDITO CONTR</v>
          </cell>
          <cell r="C13">
            <v>88734079.640000001</v>
          </cell>
        </row>
        <row r="14">
          <cell r="A14" t="str">
            <v>1411010201</v>
          </cell>
          <cell r="B14" t="str">
            <v xml:space="preserve"> TARJ DE CREDIT CONTRAT PO</v>
          </cell>
          <cell r="C14">
            <v>57689847.170000002</v>
          </cell>
        </row>
        <row r="15">
          <cell r="A15" t="str">
            <v>141101020101</v>
          </cell>
          <cell r="B15" t="str">
            <v xml:space="preserve"> CORTO PLAZO</v>
          </cell>
          <cell r="C15">
            <v>57689847.170000002</v>
          </cell>
        </row>
        <row r="16">
          <cell r="A16" t="str">
            <v>14110102010101</v>
          </cell>
          <cell r="B16" t="str">
            <v xml:space="preserve"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 xml:space="preserve"> CONTICARD ORO</v>
          </cell>
          <cell r="C17">
            <v>25757.47</v>
          </cell>
        </row>
        <row r="18">
          <cell r="A18" t="str">
            <v>14110102010104</v>
          </cell>
          <cell r="B18" t="str">
            <v xml:space="preserve"> EMPRESARIAL</v>
          </cell>
          <cell r="C18">
            <v>47334498.509999998</v>
          </cell>
        </row>
        <row r="19">
          <cell r="A19" t="str">
            <v>14110102010105</v>
          </cell>
          <cell r="B19" t="str">
            <v xml:space="preserve"> EMPRESARIAL ORO</v>
          </cell>
          <cell r="C19">
            <v>4336.03</v>
          </cell>
        </row>
        <row r="20">
          <cell r="A20" t="str">
            <v>14110102010106</v>
          </cell>
          <cell r="B20" t="str">
            <v xml:space="preserve"> PLATINUM</v>
          </cell>
          <cell r="C20">
            <v>88055.82</v>
          </cell>
        </row>
        <row r="21">
          <cell r="A21" t="str">
            <v>14110102010107</v>
          </cell>
          <cell r="B21" t="str">
            <v xml:space="preserve"> CLASICA LOCAL</v>
          </cell>
          <cell r="C21">
            <v>3047.66</v>
          </cell>
        </row>
        <row r="22">
          <cell r="A22" t="str">
            <v>14110102010108</v>
          </cell>
          <cell r="B22" t="str">
            <v xml:space="preserve"> CORPORATE ORO</v>
          </cell>
          <cell r="C22">
            <v>0</v>
          </cell>
        </row>
        <row r="23">
          <cell r="A23" t="str">
            <v>14110102010115</v>
          </cell>
          <cell r="B23" t="str">
            <v xml:space="preserve"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 xml:space="preserve"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 xml:space="preserve"> MASTERCARD ORO</v>
          </cell>
          <cell r="C25">
            <v>12201.64</v>
          </cell>
        </row>
        <row r="26">
          <cell r="A26" t="str">
            <v>14110102010130</v>
          </cell>
          <cell r="B26" t="str">
            <v xml:space="preserve"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 xml:space="preserve"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 xml:space="preserve"> CORTO PLAZO</v>
          </cell>
          <cell r="C28">
            <v>8946527</v>
          </cell>
        </row>
        <row r="29">
          <cell r="A29" t="str">
            <v>14110102020101</v>
          </cell>
          <cell r="B29" t="str">
            <v xml:space="preserve"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 xml:space="preserve"> CONTICARD ORO</v>
          </cell>
          <cell r="C30">
            <v>7008.06</v>
          </cell>
        </row>
        <row r="31">
          <cell r="A31" t="str">
            <v>14110102020104</v>
          </cell>
          <cell r="B31" t="str">
            <v xml:space="preserve"> EMPRESARIAL</v>
          </cell>
          <cell r="C31">
            <v>4304489.8099999996</v>
          </cell>
        </row>
        <row r="32">
          <cell r="A32" t="str">
            <v>14110102020105</v>
          </cell>
          <cell r="B32" t="str">
            <v xml:space="preserve"> EMPRESARIAL ORO</v>
          </cell>
          <cell r="C32">
            <v>314.77</v>
          </cell>
        </row>
        <row r="33">
          <cell r="A33" t="str">
            <v>14110102020106</v>
          </cell>
          <cell r="B33" t="str">
            <v xml:space="preserve"> PLATINUM</v>
          </cell>
          <cell r="C33">
            <v>12839.37</v>
          </cell>
        </row>
        <row r="34">
          <cell r="A34" t="str">
            <v>14110102020107</v>
          </cell>
          <cell r="B34" t="str">
            <v xml:space="preserve"> CLASICA LOCAL</v>
          </cell>
          <cell r="C34">
            <v>1108.47</v>
          </cell>
        </row>
        <row r="35">
          <cell r="A35" t="str">
            <v>14110102020108</v>
          </cell>
          <cell r="B35" t="str">
            <v xml:space="preserve"> CORPORATE ORO</v>
          </cell>
          <cell r="C35">
            <v>0</v>
          </cell>
        </row>
        <row r="36">
          <cell r="A36" t="str">
            <v>14110102020110</v>
          </cell>
          <cell r="B36" t="str">
            <v xml:space="preserve"> CONTICARD REPSOL</v>
          </cell>
          <cell r="C36">
            <v>463.13</v>
          </cell>
        </row>
        <row r="37">
          <cell r="A37" t="str">
            <v>14110102020115</v>
          </cell>
          <cell r="B37" t="str">
            <v xml:space="preserve"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 xml:space="preserve"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 xml:space="preserve"> MASTERCARD ORO</v>
          </cell>
          <cell r="C39">
            <v>8311.16</v>
          </cell>
        </row>
        <row r="40">
          <cell r="A40" t="str">
            <v>1411010209</v>
          </cell>
          <cell r="B40" t="str">
            <v xml:space="preserve"> TARJ DE CREDI CONTRATADAS</v>
          </cell>
          <cell r="C40">
            <v>22097705.469999999</v>
          </cell>
        </row>
        <row r="41">
          <cell r="A41" t="str">
            <v>141101020901</v>
          </cell>
          <cell r="B41" t="str">
            <v xml:space="preserve"> CORTO PLAZO</v>
          </cell>
          <cell r="C41">
            <v>22097705.469999999</v>
          </cell>
        </row>
        <row r="42">
          <cell r="A42" t="str">
            <v>14110102090101</v>
          </cell>
          <cell r="B42" t="str">
            <v xml:space="preserve"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 xml:space="preserve"> CONTICARD ORO</v>
          </cell>
          <cell r="C43">
            <v>18151.669999999998</v>
          </cell>
        </row>
        <row r="44">
          <cell r="A44" t="str">
            <v>14110102090104</v>
          </cell>
          <cell r="B44" t="str">
            <v xml:space="preserve"> EMPRESARIAL</v>
          </cell>
          <cell r="C44">
            <v>19009917.899999999</v>
          </cell>
        </row>
        <row r="45">
          <cell r="A45" t="str">
            <v>14110102090105</v>
          </cell>
          <cell r="B45" t="str">
            <v xml:space="preserve"> EMPRESARIAL ORO</v>
          </cell>
          <cell r="C45">
            <v>8.8000000000000007</v>
          </cell>
        </row>
        <row r="46">
          <cell r="A46" t="str">
            <v>14110102090106</v>
          </cell>
          <cell r="B46" t="str">
            <v xml:space="preserve"> PLATINUM</v>
          </cell>
          <cell r="C46">
            <v>26273.439999999999</v>
          </cell>
        </row>
        <row r="47">
          <cell r="A47" t="str">
            <v>14110102090107</v>
          </cell>
          <cell r="B47" t="str">
            <v xml:space="preserve"> CLASICA LOCAL</v>
          </cell>
          <cell r="C47">
            <v>2139.89</v>
          </cell>
        </row>
        <row r="48">
          <cell r="A48" t="str">
            <v>14110102090108</v>
          </cell>
          <cell r="B48" t="str">
            <v xml:space="preserve"> CORPORATE ORO</v>
          </cell>
          <cell r="C48">
            <v>0</v>
          </cell>
        </row>
        <row r="49">
          <cell r="A49" t="str">
            <v>14110102090110</v>
          </cell>
          <cell r="B49" t="str">
            <v xml:space="preserve"> CONTICARD REPSOL</v>
          </cell>
          <cell r="C49">
            <v>2379.69</v>
          </cell>
        </row>
        <row r="50">
          <cell r="A50" t="str">
            <v>14110102090115</v>
          </cell>
          <cell r="B50" t="str">
            <v xml:space="preserve"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 xml:space="preserve"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 xml:space="preserve"> MASTERCARD ORO</v>
          </cell>
          <cell r="C52">
            <v>15133.7</v>
          </cell>
        </row>
        <row r="53">
          <cell r="A53" t="str">
            <v>14110102090130</v>
          </cell>
          <cell r="B53" t="str">
            <v xml:space="preserve"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 xml:space="preserve"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 xml:space="preserve"> CORTO PLAZO</v>
          </cell>
          <cell r="C55">
            <v>10927722.73</v>
          </cell>
        </row>
        <row r="56">
          <cell r="A56" t="str">
            <v>141101040102</v>
          </cell>
          <cell r="B56" t="str">
            <v xml:space="preserve"> GOBIERNOS LOCALES</v>
          </cell>
          <cell r="C56">
            <v>5238352.9000000004</v>
          </cell>
        </row>
        <row r="57">
          <cell r="A57" t="str">
            <v>141101040113</v>
          </cell>
          <cell r="B57" t="str">
            <v xml:space="preserve"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 xml:space="preserve"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 xml:space="preserve"> P.NATURAL CON NEGOCIO</v>
          </cell>
          <cell r="C59">
            <v>0.28000000000000003</v>
          </cell>
        </row>
        <row r="60">
          <cell r="A60" t="str">
            <v>141101040119</v>
          </cell>
          <cell r="B60" t="str">
            <v xml:space="preserve"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 xml:space="preserve"> RESTO COMERCIAL</v>
          </cell>
          <cell r="C61">
            <v>4842816.87</v>
          </cell>
        </row>
        <row r="62">
          <cell r="A62" t="str">
            <v>141101040122</v>
          </cell>
          <cell r="B62" t="str">
            <v xml:space="preserve"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 xml:space="preserve"> CUENTA EMPRESAS</v>
          </cell>
          <cell r="C63">
            <v>727699.14</v>
          </cell>
        </row>
        <row r="64">
          <cell r="A64" t="str">
            <v>141101040128</v>
          </cell>
          <cell r="B64" t="str">
            <v xml:space="preserve"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 xml:space="preserve"> DESCUENTOS</v>
          </cell>
          <cell r="C65">
            <v>262452762.06</v>
          </cell>
        </row>
        <row r="66">
          <cell r="A66" t="str">
            <v>1411010501</v>
          </cell>
          <cell r="B66" t="str">
            <v xml:space="preserve"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 xml:space="preserve"> CORTO PLAZO</v>
          </cell>
          <cell r="C67">
            <v>30502.98</v>
          </cell>
        </row>
        <row r="68">
          <cell r="A68" t="str">
            <v>14110105010101</v>
          </cell>
          <cell r="B68" t="str">
            <v xml:space="preserve"> PAGARES</v>
          </cell>
          <cell r="C68">
            <v>30502.98</v>
          </cell>
        </row>
        <row r="69">
          <cell r="A69" t="str">
            <v>1411010502</v>
          </cell>
          <cell r="B69" t="str">
            <v xml:space="preserve"> DESCUENTOS - LETRAS</v>
          </cell>
          <cell r="C69">
            <v>262422259.08000001</v>
          </cell>
        </row>
        <row r="70">
          <cell r="A70" t="str">
            <v>141101050201</v>
          </cell>
          <cell r="B70" t="str">
            <v xml:space="preserve"> CORTO PLAZO</v>
          </cell>
          <cell r="C70">
            <v>262422259.08000001</v>
          </cell>
        </row>
        <row r="71">
          <cell r="A71" t="str">
            <v>14110105020101</v>
          </cell>
          <cell r="B71" t="str">
            <v xml:space="preserve"> LETRAS</v>
          </cell>
          <cell r="C71">
            <v>253956255.78</v>
          </cell>
        </row>
        <row r="72">
          <cell r="A72" t="str">
            <v>14110105020105</v>
          </cell>
          <cell r="B72" t="str">
            <v xml:space="preserve"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 xml:space="preserve"> EN TRAMITE DE INGRESO</v>
          </cell>
          <cell r="C73">
            <v>8252684.2699999996</v>
          </cell>
        </row>
        <row r="74">
          <cell r="A74" t="str">
            <v>14110105020122</v>
          </cell>
          <cell r="B74" t="str">
            <v xml:space="preserve"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 xml:space="preserve"> PRESTAMOS</v>
          </cell>
          <cell r="C75">
            <v>2521647095.9499998</v>
          </cell>
        </row>
        <row r="76">
          <cell r="A76" t="str">
            <v>1411010601</v>
          </cell>
          <cell r="B76" t="str">
            <v xml:space="preserve"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 xml:space="preserve"> CORTO PLAZO</v>
          </cell>
          <cell r="C77">
            <v>50901359.380000003</v>
          </cell>
        </row>
        <row r="78">
          <cell r="A78" t="str">
            <v>14110106010251</v>
          </cell>
          <cell r="B78" t="str">
            <v xml:space="preserve"> CREDITO LIQUIDO</v>
          </cell>
          <cell r="C78">
            <v>50901359.380000003</v>
          </cell>
        </row>
        <row r="79">
          <cell r="A79" t="str">
            <v>141101060103</v>
          </cell>
          <cell r="B79" t="str">
            <v xml:space="preserve"> LARGO PLAZO</v>
          </cell>
          <cell r="C79">
            <v>104395.12</v>
          </cell>
        </row>
        <row r="80">
          <cell r="A80" t="str">
            <v>14110106010351</v>
          </cell>
          <cell r="B80" t="str">
            <v xml:space="preserve"> CREDITO LIQUIDO</v>
          </cell>
          <cell r="C80">
            <v>104395.12</v>
          </cell>
        </row>
        <row r="81">
          <cell r="A81" t="str">
            <v>1411010602</v>
          </cell>
          <cell r="B81" t="str">
            <v xml:space="preserve"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 xml:space="preserve"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 xml:space="preserve"> PRESTAMOS - ALTAMIRA</v>
          </cell>
          <cell r="C83">
            <v>1583661053.3499999</v>
          </cell>
        </row>
        <row r="84">
          <cell r="A84" t="str">
            <v>14110106020216</v>
          </cell>
          <cell r="B84" t="str">
            <v xml:space="preserve"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 xml:space="preserve"> PRESTAMO MEJORADO</v>
          </cell>
          <cell r="C85">
            <v>71748331.670000002</v>
          </cell>
        </row>
        <row r="86">
          <cell r="A86" t="str">
            <v>14110106020224</v>
          </cell>
          <cell r="B86" t="str">
            <v xml:space="preserve"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 xml:space="preserve"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 xml:space="preserve"> LARGO PLAZO</v>
          </cell>
          <cell r="C88">
            <v>760392553</v>
          </cell>
        </row>
        <row r="89">
          <cell r="A89" t="str">
            <v>14110106020311</v>
          </cell>
          <cell r="B89" t="str">
            <v xml:space="preserve"> PRESTAMOS - ALTAMIRA</v>
          </cell>
          <cell r="C89">
            <v>759817382.94000006</v>
          </cell>
        </row>
        <row r="90">
          <cell r="A90" t="str">
            <v>14110106020316</v>
          </cell>
          <cell r="B90" t="str">
            <v xml:space="preserve"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 xml:space="preserve"> PRESTAMO MEJORADO</v>
          </cell>
          <cell r="C91">
            <v>358800</v>
          </cell>
        </row>
        <row r="92">
          <cell r="A92" t="str">
            <v>14110106020325</v>
          </cell>
          <cell r="B92" t="str">
            <v xml:space="preserve"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 xml:space="preserve"> OTROS PRESTAMOS</v>
          </cell>
          <cell r="C93">
            <v>54325346.240000002</v>
          </cell>
        </row>
        <row r="94">
          <cell r="A94" t="str">
            <v>141101060902</v>
          </cell>
          <cell r="B94" t="str">
            <v xml:space="preserve"> CORTO PLAZO</v>
          </cell>
          <cell r="C94">
            <v>54325346.240000002</v>
          </cell>
        </row>
        <row r="95">
          <cell r="A95" t="str">
            <v>14110106090205</v>
          </cell>
          <cell r="B95" t="str">
            <v xml:space="preserve"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 xml:space="preserve"> CONFIRMING</v>
          </cell>
          <cell r="C96">
            <v>20682038.420000002</v>
          </cell>
        </row>
        <row r="97">
          <cell r="A97" t="str">
            <v>14110110</v>
          </cell>
          <cell r="B97" t="str">
            <v xml:space="preserve"> FACTORING</v>
          </cell>
          <cell r="C97">
            <v>352270.46</v>
          </cell>
        </row>
        <row r="98">
          <cell r="A98" t="str">
            <v>1411011001</v>
          </cell>
          <cell r="B98" t="str">
            <v xml:space="preserve"> CORTO PLAZO</v>
          </cell>
          <cell r="C98">
            <v>352270.46</v>
          </cell>
        </row>
        <row r="99">
          <cell r="A99" t="str">
            <v>141101100101</v>
          </cell>
          <cell r="B99" t="str">
            <v xml:space="preserve"> FACTORING</v>
          </cell>
          <cell r="C99">
            <v>352270.46</v>
          </cell>
        </row>
        <row r="100">
          <cell r="A100" t="str">
            <v>14110110010101</v>
          </cell>
          <cell r="B100" t="str">
            <v xml:space="preserve"> FACTURAS</v>
          </cell>
          <cell r="C100">
            <v>352270.46</v>
          </cell>
        </row>
        <row r="101">
          <cell r="A101" t="str">
            <v>14110111</v>
          </cell>
          <cell r="B101" t="str">
            <v xml:space="preserve"> ARRENDAMIENTO FINANCIERO</v>
          </cell>
          <cell r="C101">
            <v>438699767.68000001</v>
          </cell>
        </row>
        <row r="102">
          <cell r="A102" t="str">
            <v>1411011101</v>
          </cell>
          <cell r="B102" t="str">
            <v xml:space="preserve"> CORTO PLAZO</v>
          </cell>
          <cell r="C102">
            <v>183646476.80000001</v>
          </cell>
        </row>
        <row r="103">
          <cell r="A103" t="str">
            <v>141101110106</v>
          </cell>
          <cell r="B103" t="str">
            <v xml:space="preserve"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 xml:space="preserve"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 xml:space="preserve"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 xml:space="preserve"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 xml:space="preserve"> UNID DE TRANSPORTE - LEY</v>
          </cell>
          <cell r="C107">
            <v>35347766.609999999</v>
          </cell>
        </row>
        <row r="108">
          <cell r="A108" t="str">
            <v>14110111010625</v>
          </cell>
          <cell r="B108" t="str">
            <v xml:space="preserve"> MAQUINARIAS Y OTRAS UNIDA</v>
          </cell>
          <cell r="C108">
            <v>11841697.029999999</v>
          </cell>
        </row>
        <row r="109">
          <cell r="A109" t="str">
            <v>14110111010632</v>
          </cell>
          <cell r="B109" t="str">
            <v xml:space="preserve"> EDIF Y OTRAS CONTRUC LEY</v>
          </cell>
          <cell r="C109">
            <v>19867498.579999998</v>
          </cell>
        </row>
        <row r="110">
          <cell r="A110" t="str">
            <v>14110111010634</v>
          </cell>
          <cell r="B110" t="str">
            <v xml:space="preserve"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 xml:space="preserve"> MAQ Y OTRAS UNID LEY 2739</v>
          </cell>
          <cell r="C111">
            <v>41334669.229999997</v>
          </cell>
        </row>
        <row r="112">
          <cell r="A112" t="str">
            <v>14110111010642</v>
          </cell>
          <cell r="B112" t="str">
            <v xml:space="preserve"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 xml:space="preserve"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 xml:space="preserve"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 xml:space="preserve"> MAQ Y OTRAS UNID LEY 2739</v>
          </cell>
          <cell r="C115">
            <v>21991985.010000002</v>
          </cell>
        </row>
        <row r="116">
          <cell r="A116" t="str">
            <v>141101110107</v>
          </cell>
          <cell r="B116" t="str">
            <v xml:space="preserve"> INTERESES</v>
          </cell>
          <cell r="C116">
            <v>20235425.140000001</v>
          </cell>
        </row>
        <row r="117">
          <cell r="A117" t="str">
            <v>14110111010721</v>
          </cell>
          <cell r="B117" t="str">
            <v xml:space="preserve"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 xml:space="preserve"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 xml:space="preserve"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 xml:space="preserve"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 xml:space="preserve"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 xml:space="preserve"> EDIF Y OTRAS CONTRUC LEY</v>
          </cell>
          <cell r="C122">
            <v>7699095.3600000003</v>
          </cell>
        </row>
        <row r="123">
          <cell r="A123" t="str">
            <v>1411011102</v>
          </cell>
          <cell r="B123" t="str">
            <v xml:space="preserve"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 xml:space="preserve"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 xml:space="preserve"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 xml:space="preserve"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 xml:space="preserve"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 xml:space="preserve"> UNIDADES DE TRANSPORTES -</v>
          </cell>
          <cell r="C128">
            <v>36702157.969999999</v>
          </cell>
        </row>
        <row r="129">
          <cell r="A129" t="str">
            <v>14110111020625</v>
          </cell>
          <cell r="B129" t="str">
            <v xml:space="preserve"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 xml:space="preserve"> EDIF Y OTRAS CONTRUC LEY</v>
          </cell>
          <cell r="C130">
            <v>90466589.159999996</v>
          </cell>
        </row>
        <row r="131">
          <cell r="A131" t="str">
            <v>141101110207</v>
          </cell>
          <cell r="B131" t="str">
            <v xml:space="preserve"> INTERESES</v>
          </cell>
          <cell r="C131">
            <v>46328056.289999999</v>
          </cell>
        </row>
        <row r="132">
          <cell r="A132" t="str">
            <v>14110111020721</v>
          </cell>
          <cell r="B132" t="str">
            <v xml:space="preserve"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 xml:space="preserve"> EDIFICIOS Y OTRAS CONSTRU</v>
          </cell>
          <cell r="C133">
            <v>6112590.7800000003</v>
          </cell>
        </row>
        <row r="134">
          <cell r="A134" t="str">
            <v>14110111020723</v>
          </cell>
          <cell r="B134" t="str">
            <v xml:space="preserve"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 xml:space="preserve"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 xml:space="preserve"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 xml:space="preserve"> EDIF Y OTRAS CONTC LEY 27</v>
          </cell>
          <cell r="C137">
            <v>32763851.449999999</v>
          </cell>
        </row>
        <row r="138">
          <cell r="A138" t="str">
            <v>14110112</v>
          </cell>
          <cell r="B138" t="str">
            <v xml:space="preserve"> LEASE - BACK</v>
          </cell>
          <cell r="C138">
            <v>146595779.53999999</v>
          </cell>
        </row>
        <row r="139">
          <cell r="A139" t="str">
            <v>1411011201</v>
          </cell>
          <cell r="B139" t="str">
            <v xml:space="preserve"> CORTO PLAZO</v>
          </cell>
          <cell r="C139">
            <v>38040658.479999997</v>
          </cell>
        </row>
        <row r="140">
          <cell r="A140" t="str">
            <v>141101120106</v>
          </cell>
          <cell r="B140" t="str">
            <v xml:space="preserve"> PRINCIPAL</v>
          </cell>
          <cell r="C140">
            <v>29832643.809999999</v>
          </cell>
        </row>
        <row r="141">
          <cell r="A141" t="str">
            <v>14110112010621</v>
          </cell>
          <cell r="B141" t="str">
            <v xml:space="preserve"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 xml:space="preserve"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 xml:space="preserve"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 xml:space="preserve"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 xml:space="preserve"> MAQ Y OTRAS UNIDADES - LE</v>
          </cell>
          <cell r="C145">
            <v>15333301.710000001</v>
          </cell>
        </row>
        <row r="146">
          <cell r="A146" t="str">
            <v>141101120107</v>
          </cell>
          <cell r="B146" t="str">
            <v xml:space="preserve"> INTERESES</v>
          </cell>
          <cell r="C146">
            <v>8208014.6699999999</v>
          </cell>
        </row>
        <row r="147">
          <cell r="A147" t="str">
            <v>14110112010721</v>
          </cell>
          <cell r="B147" t="str">
            <v xml:space="preserve"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 xml:space="preserve"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 xml:space="preserve"> MOBILIARIO Y EQUIPO  - LE</v>
          </cell>
          <cell r="C149">
            <v>4449497.6100000003</v>
          </cell>
        </row>
        <row r="150">
          <cell r="A150" t="str">
            <v>14110112010724</v>
          </cell>
          <cell r="B150" t="str">
            <v xml:space="preserve"> UNIDADES DE TRANSPORTES -</v>
          </cell>
          <cell r="C150">
            <v>283032.46999999997</v>
          </cell>
        </row>
        <row r="151">
          <cell r="A151" t="str">
            <v>14110112010725</v>
          </cell>
          <cell r="B151" t="str">
            <v xml:space="preserve"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 xml:space="preserve"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 xml:space="preserve"> PRINCIPAL</v>
          </cell>
          <cell r="C153">
            <v>93204745.840000004</v>
          </cell>
        </row>
        <row r="154">
          <cell r="A154" t="str">
            <v>14110112020622</v>
          </cell>
          <cell r="B154" t="str">
            <v xml:space="preserve"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 xml:space="preserve"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 xml:space="preserve"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 xml:space="preserve"> MAQ Y OTRAS UNIDADES - LE</v>
          </cell>
          <cell r="C157">
            <v>36982765.689999998</v>
          </cell>
        </row>
        <row r="158">
          <cell r="A158" t="str">
            <v>141101120207</v>
          </cell>
          <cell r="B158" t="str">
            <v xml:space="preserve"> INTERESES</v>
          </cell>
          <cell r="C158">
            <v>15350375.220000001</v>
          </cell>
        </row>
        <row r="159">
          <cell r="A159" t="str">
            <v>14110112020722</v>
          </cell>
          <cell r="B159" t="str">
            <v xml:space="preserve"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 xml:space="preserve"> MOBILIARIO Y EQUIPO - LEY</v>
          </cell>
          <cell r="C160">
            <v>10634667.689999999</v>
          </cell>
        </row>
        <row r="161">
          <cell r="A161" t="str">
            <v>14110112020724</v>
          </cell>
          <cell r="B161" t="str">
            <v xml:space="preserve"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 xml:space="preserve"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 xml:space="preserve"> SINDICADO</v>
          </cell>
          <cell r="C163">
            <v>734078795.29999995</v>
          </cell>
        </row>
        <row r="164">
          <cell r="A164" t="str">
            <v>1411011301</v>
          </cell>
          <cell r="B164" t="str">
            <v xml:space="preserve"> CORTO PLAZO</v>
          </cell>
          <cell r="C164">
            <v>728087410.29999995</v>
          </cell>
        </row>
        <row r="165">
          <cell r="A165" t="str">
            <v>141101130116</v>
          </cell>
          <cell r="B165" t="str">
            <v xml:space="preserve"> PRESTAMOS SINDICADOS ALTA</v>
          </cell>
          <cell r="C165">
            <v>728087410.29999995</v>
          </cell>
        </row>
        <row r="166">
          <cell r="A166" t="str">
            <v>1411011302</v>
          </cell>
          <cell r="B166" t="str">
            <v xml:space="preserve"> LARGO PLAZO</v>
          </cell>
          <cell r="C166">
            <v>5991385</v>
          </cell>
        </row>
        <row r="167">
          <cell r="A167" t="str">
            <v>141101130216</v>
          </cell>
          <cell r="B167" t="str">
            <v xml:space="preserve"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 xml:space="preserve"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 xml:space="preserve"> CORTO PLAZO</v>
          </cell>
          <cell r="C169">
            <v>41023.089999999997</v>
          </cell>
        </row>
        <row r="170">
          <cell r="A170" t="str">
            <v>141101150101</v>
          </cell>
          <cell r="B170" t="str">
            <v xml:space="preserve"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 xml:space="preserve"> PRESTAMOS</v>
          </cell>
          <cell r="C171">
            <v>30586.6</v>
          </cell>
        </row>
        <row r="172">
          <cell r="A172" t="str">
            <v>141101150102</v>
          </cell>
          <cell r="B172" t="str">
            <v xml:space="preserve"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 xml:space="preserve"> PRESTAMOS</v>
          </cell>
          <cell r="C173">
            <v>10436.49</v>
          </cell>
        </row>
        <row r="174">
          <cell r="A174" t="str">
            <v>1411011502</v>
          </cell>
          <cell r="B174" t="str">
            <v xml:space="preserve"> LARGO PLAZO</v>
          </cell>
          <cell r="C174">
            <v>233359.59</v>
          </cell>
        </row>
        <row r="175">
          <cell r="A175" t="str">
            <v>141101150201</v>
          </cell>
          <cell r="B175" t="str">
            <v xml:space="preserve"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 xml:space="preserve"> PRESTAMOS</v>
          </cell>
          <cell r="C176">
            <v>115396.08</v>
          </cell>
        </row>
        <row r="177">
          <cell r="A177" t="str">
            <v>141101150202</v>
          </cell>
          <cell r="B177" t="str">
            <v xml:space="preserve"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 xml:space="preserve"> PRESTAMOS</v>
          </cell>
          <cell r="C178">
            <v>117963.51</v>
          </cell>
        </row>
        <row r="179">
          <cell r="A179" t="str">
            <v>14110116</v>
          </cell>
          <cell r="B179" t="str">
            <v xml:space="preserve"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 xml:space="preserve"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 xml:space="preserve"> BANCOS</v>
          </cell>
          <cell r="C181">
            <v>16400000</v>
          </cell>
        </row>
        <row r="182">
          <cell r="A182" t="str">
            <v>14110116010128</v>
          </cell>
          <cell r="B182" t="str">
            <v xml:space="preserve"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 xml:space="preserve"> PRESTAMOS</v>
          </cell>
          <cell r="C183">
            <v>16400000</v>
          </cell>
        </row>
        <row r="184">
          <cell r="A184" t="str">
            <v>141101160102</v>
          </cell>
          <cell r="B184" t="str">
            <v xml:space="preserve"> FINANCIERAS</v>
          </cell>
          <cell r="C184">
            <v>28310000</v>
          </cell>
        </row>
        <row r="185">
          <cell r="A185" t="str">
            <v>14110116010206</v>
          </cell>
          <cell r="B185" t="str">
            <v xml:space="preserve"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 xml:space="preserve"> PRESTAMOS</v>
          </cell>
          <cell r="C186">
            <v>12310000</v>
          </cell>
        </row>
        <row r="187">
          <cell r="A187" t="str">
            <v>14110116010207</v>
          </cell>
          <cell r="B187" t="str">
            <v xml:space="preserve"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 xml:space="preserve"> PRESTAMOS</v>
          </cell>
          <cell r="C188">
            <v>1000000</v>
          </cell>
        </row>
        <row r="189">
          <cell r="A189" t="str">
            <v>14110116010208</v>
          </cell>
          <cell r="B189" t="str">
            <v xml:space="preserve"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 xml:space="preserve"> PRESTAMOS</v>
          </cell>
          <cell r="C190">
            <v>15000000</v>
          </cell>
        </row>
        <row r="191">
          <cell r="A191" t="str">
            <v>141101160103</v>
          </cell>
          <cell r="B191" t="str">
            <v xml:space="preserve"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 xml:space="preserve"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 xml:space="preserve"> PRESTAMOS</v>
          </cell>
          <cell r="C193">
            <v>2335085.96</v>
          </cell>
        </row>
        <row r="194">
          <cell r="A194" t="str">
            <v>14110116010312</v>
          </cell>
          <cell r="B194" t="str">
            <v xml:space="preserve"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 xml:space="preserve"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 xml:space="preserve"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 xml:space="preserve"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 xml:space="preserve"> PRESTAMOS</v>
          </cell>
          <cell r="C198">
            <v>42812.7</v>
          </cell>
        </row>
        <row r="199">
          <cell r="A199" t="str">
            <v>141101160105</v>
          </cell>
          <cell r="B199" t="str">
            <v xml:space="preserve"> ENTID.DE DESARROLLO PEQ.</v>
          </cell>
          <cell r="C199">
            <v>63711838.090000004</v>
          </cell>
        </row>
        <row r="200">
          <cell r="A200" t="str">
            <v>14110116010502</v>
          </cell>
          <cell r="B200" t="str">
            <v xml:space="preserve"> EDIFICAR S.A.</v>
          </cell>
          <cell r="C200">
            <v>31216171.719999999</v>
          </cell>
        </row>
        <row r="201">
          <cell r="A201" t="str">
            <v>141101160105026</v>
          </cell>
          <cell r="B201" t="str">
            <v xml:space="preserve"> PRESTAMOS</v>
          </cell>
          <cell r="C201">
            <v>31216171.719999999</v>
          </cell>
        </row>
        <row r="202">
          <cell r="A202" t="str">
            <v>14110116010505</v>
          </cell>
          <cell r="B202" t="str">
            <v xml:space="preserve"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 xml:space="preserve"> PRESTAMOS</v>
          </cell>
          <cell r="C203">
            <v>2000000</v>
          </cell>
        </row>
        <row r="204">
          <cell r="A204" t="str">
            <v>14110116010507</v>
          </cell>
          <cell r="B204" t="str">
            <v xml:space="preserve"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 xml:space="preserve"> PRESTAMOS</v>
          </cell>
          <cell r="C205">
            <v>1933455.64</v>
          </cell>
        </row>
        <row r="206">
          <cell r="A206" t="str">
            <v>14110116010508</v>
          </cell>
          <cell r="B206" t="str">
            <v xml:space="preserve"> RAIZ S.A.</v>
          </cell>
          <cell r="C206">
            <v>16585000</v>
          </cell>
        </row>
        <row r="207">
          <cell r="A207" t="str">
            <v>141101160105086</v>
          </cell>
          <cell r="B207" t="str">
            <v xml:space="preserve"> PRESTAMOS</v>
          </cell>
          <cell r="C207">
            <v>16585000</v>
          </cell>
        </row>
        <row r="208">
          <cell r="A208" t="str">
            <v>14110116010513</v>
          </cell>
          <cell r="B208" t="str">
            <v xml:space="preserve"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 xml:space="preserve"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 xml:space="preserve"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 xml:space="preserve"> PRESTAMOS</v>
          </cell>
          <cell r="C211">
            <v>787500</v>
          </cell>
        </row>
        <row r="212">
          <cell r="A212" t="str">
            <v>141101160110</v>
          </cell>
          <cell r="B212" t="str">
            <v xml:space="preserve"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 xml:space="preserve"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 xml:space="preserve"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 xml:space="preserve"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 xml:space="preserve"> PRESTAMOS</v>
          </cell>
          <cell r="C216">
            <v>30000000</v>
          </cell>
        </row>
        <row r="217">
          <cell r="A217" t="str">
            <v>141101170602</v>
          </cell>
          <cell r="B217" t="str">
            <v xml:space="preserve"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 xml:space="preserve"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 xml:space="preserve"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 xml:space="preserve"> CREDITOS POR LIQUIDAR</v>
          </cell>
          <cell r="C220">
            <v>545228.68000000005</v>
          </cell>
        </row>
        <row r="221">
          <cell r="A221" t="str">
            <v>1411012101</v>
          </cell>
          <cell r="B221" t="str">
            <v xml:space="preserve"> CORTO PLAZO</v>
          </cell>
          <cell r="C221">
            <v>545228.68000000005</v>
          </cell>
        </row>
        <row r="222">
          <cell r="A222" t="str">
            <v>141101210102</v>
          </cell>
          <cell r="B222" t="str">
            <v xml:space="preserve"> CARTAS FIANZA OTORGADAS</v>
          </cell>
          <cell r="C222">
            <v>545228.68000000005</v>
          </cell>
        </row>
        <row r="223">
          <cell r="A223" t="str">
            <v>14110126</v>
          </cell>
          <cell r="B223" t="str">
            <v xml:space="preserve"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 xml:space="preserve"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 xml:space="preserve"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 xml:space="preserve"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 xml:space="preserve"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 xml:space="preserve"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 xml:space="preserve"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 xml:space="preserve"> FINANC IMPORT-DIRECTA</v>
          </cell>
          <cell r="C230">
            <v>70364812.790000007</v>
          </cell>
        </row>
        <row r="231">
          <cell r="A231" t="str">
            <v>14110126010202</v>
          </cell>
          <cell r="B231" t="str">
            <v xml:space="preserve"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 xml:space="preserve"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 xml:space="preserve"> FINANCIAMIENTOS IMPORTACI</v>
          </cell>
          <cell r="C233">
            <v>30007374.059999999</v>
          </cell>
        </row>
        <row r="234">
          <cell r="A234" t="str">
            <v>14110127</v>
          </cell>
          <cell r="B234" t="str">
            <v xml:space="preserve"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 xml:space="preserve"> CORTO PLAZO</v>
          </cell>
          <cell r="C235">
            <v>10342224.609999999</v>
          </cell>
        </row>
        <row r="236">
          <cell r="A236" t="str">
            <v>141101270101</v>
          </cell>
          <cell r="B236" t="str">
            <v xml:space="preserve"> RECURSOS ORDINARIOS</v>
          </cell>
          <cell r="C236">
            <v>10342224.609999999</v>
          </cell>
        </row>
        <row r="237">
          <cell r="A237" t="str">
            <v>14110127010101</v>
          </cell>
          <cell r="B237" t="str">
            <v xml:space="preserve"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 xml:space="preserve"> PROMOTOR</v>
          </cell>
          <cell r="C238">
            <v>8926627.2799999993</v>
          </cell>
        </row>
        <row r="239">
          <cell r="A239" t="str">
            <v>1411012702</v>
          </cell>
          <cell r="B239" t="str">
            <v xml:space="preserve"> LARGO PLAZO</v>
          </cell>
          <cell r="C239">
            <v>9263463.4100000001</v>
          </cell>
        </row>
        <row r="240">
          <cell r="A240" t="str">
            <v>141101270201</v>
          </cell>
          <cell r="B240" t="str">
            <v xml:space="preserve"> RECURSOS ORDINARIOS</v>
          </cell>
          <cell r="C240">
            <v>9263463.4100000001</v>
          </cell>
        </row>
        <row r="241">
          <cell r="A241" t="str">
            <v>14110127020101</v>
          </cell>
          <cell r="B241" t="str">
            <v xml:space="preserve"> CONTILOCAL</v>
          </cell>
          <cell r="C241">
            <v>7207030.7199999997</v>
          </cell>
        </row>
        <row r="242">
          <cell r="A242" t="str">
            <v>14110127020102</v>
          </cell>
          <cell r="B242" t="str">
            <v xml:space="preserve"> PROMOTOR</v>
          </cell>
          <cell r="C242">
            <v>2056432.69</v>
          </cell>
        </row>
        <row r="243">
          <cell r="A243" t="str">
            <v>141102</v>
          </cell>
          <cell r="B243" t="str">
            <v xml:space="preserve"> CREDITOS A MICROEMPRESAS</v>
          </cell>
          <cell r="C243">
            <v>27121650.739999998</v>
          </cell>
        </row>
        <row r="244">
          <cell r="A244" t="str">
            <v>14110201</v>
          </cell>
          <cell r="B244" t="str">
            <v xml:space="preserve"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 xml:space="preserve"> CORTO PLAZO</v>
          </cell>
          <cell r="C245">
            <v>226400.2</v>
          </cell>
        </row>
        <row r="246">
          <cell r="A246" t="str">
            <v>141102010115</v>
          </cell>
          <cell r="B246" t="str">
            <v xml:space="preserve"> CUENTA V.I.P.</v>
          </cell>
          <cell r="C246">
            <v>2484.65</v>
          </cell>
        </row>
        <row r="247">
          <cell r="A247" t="str">
            <v>141102010120</v>
          </cell>
          <cell r="B247" t="str">
            <v xml:space="preserve"> RESTO</v>
          </cell>
          <cell r="C247">
            <v>172675.55</v>
          </cell>
        </row>
        <row r="248">
          <cell r="A248" t="str">
            <v>141102010126</v>
          </cell>
          <cell r="B248" t="str">
            <v xml:space="preserve"> CUENTA EMPRESAS</v>
          </cell>
          <cell r="C248">
            <v>51240</v>
          </cell>
        </row>
        <row r="249">
          <cell r="A249" t="str">
            <v>14110202</v>
          </cell>
          <cell r="B249" t="str">
            <v xml:space="preserve"> TARJETAS DE CREDITO CONTR</v>
          </cell>
          <cell r="C249">
            <v>7082179.3200000003</v>
          </cell>
        </row>
        <row r="250">
          <cell r="A250" t="str">
            <v>1411020201</v>
          </cell>
          <cell r="B250" t="str">
            <v xml:space="preserve"> TARJ CONTRAT POR DISPON E</v>
          </cell>
          <cell r="C250">
            <v>5147737.2300000004</v>
          </cell>
        </row>
        <row r="251">
          <cell r="A251" t="str">
            <v>141102020101</v>
          </cell>
          <cell r="B251" t="str">
            <v xml:space="preserve"> CORTO PLAZO</v>
          </cell>
          <cell r="C251">
            <v>5147737.2300000004</v>
          </cell>
        </row>
        <row r="252">
          <cell r="A252" t="str">
            <v>14110202010101</v>
          </cell>
          <cell r="B252" t="str">
            <v xml:space="preserve"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 xml:space="preserve"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 xml:space="preserve"> EMPRESARIAL ORO</v>
          </cell>
          <cell r="C254">
            <v>0</v>
          </cell>
        </row>
        <row r="255">
          <cell r="A255" t="str">
            <v>14110202010115</v>
          </cell>
          <cell r="B255" t="str">
            <v xml:space="preserve"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 xml:space="preserve"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 xml:space="preserve"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 xml:space="preserve"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 xml:space="preserve"> EMPRESARIAL ORO</v>
          </cell>
          <cell r="C259">
            <v>0</v>
          </cell>
        </row>
        <row r="260">
          <cell r="A260" t="str">
            <v>14110202020108</v>
          </cell>
          <cell r="B260" t="str">
            <v xml:space="preserve"> CORPORATE ORO</v>
          </cell>
          <cell r="C260">
            <v>0</v>
          </cell>
        </row>
        <row r="261">
          <cell r="A261" t="str">
            <v>14110202020115</v>
          </cell>
          <cell r="B261" t="str">
            <v xml:space="preserve"> CONTICARD-MODULO DE COBRA</v>
          </cell>
          <cell r="C261">
            <v>273782.59999999998</v>
          </cell>
        </row>
        <row r="262">
          <cell r="A262" t="str">
            <v>1411020209</v>
          </cell>
          <cell r="B262" t="str">
            <v xml:space="preserve"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 xml:space="preserve"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 xml:space="preserve"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 xml:space="preserve"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 xml:space="preserve"> EMPRESARIAL ORO</v>
          </cell>
          <cell r="C266">
            <v>0</v>
          </cell>
        </row>
        <row r="267">
          <cell r="A267" t="str">
            <v>14110202090115</v>
          </cell>
          <cell r="B267" t="str">
            <v xml:space="preserve"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 xml:space="preserve"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 xml:space="preserve"> CORTO PLAZO</v>
          </cell>
          <cell r="C269">
            <v>60145.45</v>
          </cell>
        </row>
        <row r="270">
          <cell r="A270" t="str">
            <v>141102040115</v>
          </cell>
          <cell r="B270" t="str">
            <v xml:space="preserve"> CUENTA V.I.P.</v>
          </cell>
          <cell r="C270">
            <v>618.87</v>
          </cell>
        </row>
        <row r="271">
          <cell r="A271" t="str">
            <v>141102040120</v>
          </cell>
          <cell r="B271" t="str">
            <v xml:space="preserve"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 xml:space="preserve"> CUENTA EMPRESAS</v>
          </cell>
          <cell r="C272">
            <v>1771.17</v>
          </cell>
        </row>
        <row r="273">
          <cell r="A273" t="str">
            <v>14110205</v>
          </cell>
          <cell r="B273" t="str">
            <v xml:space="preserve"> DESCUENTOS</v>
          </cell>
          <cell r="C273">
            <v>752940.29</v>
          </cell>
        </row>
        <row r="274">
          <cell r="A274" t="str">
            <v>1411020501</v>
          </cell>
          <cell r="B274" t="str">
            <v xml:space="preserve"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 xml:space="preserve"> CORTO PLAZO</v>
          </cell>
          <cell r="C275">
            <v>6455.25</v>
          </cell>
        </row>
        <row r="276">
          <cell r="A276" t="str">
            <v>14110205010101</v>
          </cell>
          <cell r="B276" t="str">
            <v xml:space="preserve"> PAGARES</v>
          </cell>
          <cell r="C276">
            <v>6455.25</v>
          </cell>
        </row>
        <row r="277">
          <cell r="A277" t="str">
            <v>1411020502</v>
          </cell>
          <cell r="B277" t="str">
            <v xml:space="preserve"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 xml:space="preserve"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 xml:space="preserve"> LETRAS</v>
          </cell>
          <cell r="C279">
            <v>746485.04</v>
          </cell>
        </row>
        <row r="280">
          <cell r="A280" t="str">
            <v>14110206</v>
          </cell>
          <cell r="B280" t="str">
            <v xml:space="preserve"> PRESTAMOS</v>
          </cell>
          <cell r="C280">
            <v>18646104.449999999</v>
          </cell>
        </row>
        <row r="281">
          <cell r="A281" t="str">
            <v>1411020602</v>
          </cell>
          <cell r="B281" t="str">
            <v xml:space="preserve"> PRESTAMOS A CUOTA FIJA</v>
          </cell>
          <cell r="C281">
            <v>18646104.449999999</v>
          </cell>
        </row>
        <row r="282">
          <cell r="A282" t="str">
            <v>141102060202</v>
          </cell>
          <cell r="B282" t="str">
            <v xml:space="preserve"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 xml:space="preserve"> PRESTAMOS - ALTAMIRA</v>
          </cell>
          <cell r="C283">
            <v>16240428.470000001</v>
          </cell>
        </row>
        <row r="284">
          <cell r="A284" t="str">
            <v>14110206020225</v>
          </cell>
          <cell r="B284" t="str">
            <v xml:space="preserve"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 xml:space="preserve"> LARGO PLAZO</v>
          </cell>
          <cell r="C285">
            <v>2379782.5299999998</v>
          </cell>
        </row>
        <row r="286">
          <cell r="A286" t="str">
            <v>14110206020311</v>
          </cell>
          <cell r="B286" t="str">
            <v xml:space="preserve"> PRESTAMOS - ALTAMIRA</v>
          </cell>
          <cell r="C286">
            <v>2379782.5299999998</v>
          </cell>
        </row>
        <row r="287">
          <cell r="A287" t="str">
            <v>14110227</v>
          </cell>
          <cell r="B287" t="str">
            <v xml:space="preserve"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 xml:space="preserve"> CORTO PLAZO</v>
          </cell>
          <cell r="C288">
            <v>85524.58</v>
          </cell>
        </row>
        <row r="289">
          <cell r="A289" t="str">
            <v>141102270101</v>
          </cell>
          <cell r="B289" t="str">
            <v xml:space="preserve"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 xml:space="preserve"> CONTILOCAL</v>
          </cell>
          <cell r="C290">
            <v>85524.58</v>
          </cell>
        </row>
        <row r="291">
          <cell r="A291" t="str">
            <v>1411022702</v>
          </cell>
          <cell r="B291" t="str">
            <v xml:space="preserve"> LARGO PLAZO</v>
          </cell>
          <cell r="C291">
            <v>268356.45</v>
          </cell>
        </row>
        <row r="292">
          <cell r="A292" t="str">
            <v>141102270201</v>
          </cell>
          <cell r="B292" t="str">
            <v xml:space="preserve"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 xml:space="preserve"> CONTILOCAL</v>
          </cell>
          <cell r="C293">
            <v>268356.45</v>
          </cell>
        </row>
        <row r="294">
          <cell r="A294" t="str">
            <v>141103</v>
          </cell>
          <cell r="B294" t="str">
            <v xml:space="preserve"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 xml:space="preserve"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 xml:space="preserve"> CORTO PLAZO</v>
          </cell>
          <cell r="C296">
            <v>409817.23</v>
          </cell>
        </row>
        <row r="297">
          <cell r="A297" t="str">
            <v>141103010115</v>
          </cell>
          <cell r="B297" t="str">
            <v xml:space="preserve"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 xml:space="preserve"> RESTO</v>
          </cell>
          <cell r="C298">
            <v>186931.61</v>
          </cell>
        </row>
        <row r="299">
          <cell r="A299" t="str">
            <v>14110302</v>
          </cell>
          <cell r="B299" t="str">
            <v xml:space="preserve"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 xml:space="preserve"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 xml:space="preserve"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 xml:space="preserve"> CONTICARD CLASICA</v>
          </cell>
          <cell r="C302">
            <v>37714406.170000002</v>
          </cell>
        </row>
        <row r="303">
          <cell r="A303" t="str">
            <v>14110302010102</v>
          </cell>
          <cell r="B303" t="str">
            <v xml:space="preserve"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 xml:space="preserve"> PLATINUM</v>
          </cell>
          <cell r="C304">
            <v>9167683.9000000004</v>
          </cell>
        </row>
        <row r="305">
          <cell r="A305" t="str">
            <v>14110302010107</v>
          </cell>
          <cell r="B305" t="str">
            <v xml:space="preserve"> CLASICA LOCAL</v>
          </cell>
          <cell r="C305">
            <v>12785896.390000001</v>
          </cell>
        </row>
        <row r="306">
          <cell r="A306" t="str">
            <v>14110302010110</v>
          </cell>
          <cell r="B306" t="str">
            <v xml:space="preserve"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 xml:space="preserve"> ARCANGEL</v>
          </cell>
          <cell r="C307">
            <v>1733088.47</v>
          </cell>
        </row>
        <row r="308">
          <cell r="A308" t="str">
            <v>14110302010112</v>
          </cell>
          <cell r="B308" t="str">
            <v xml:space="preserve"> CAFAE</v>
          </cell>
          <cell r="C308">
            <v>4168939.82</v>
          </cell>
        </row>
        <row r="309">
          <cell r="A309" t="str">
            <v>14110302010115</v>
          </cell>
          <cell r="B309" t="str">
            <v xml:space="preserve"> CONTICARD-MODULO DE COBRA</v>
          </cell>
          <cell r="C309">
            <v>7249691.7400000002</v>
          </cell>
        </row>
        <row r="310">
          <cell r="A310" t="str">
            <v>14110302010121</v>
          </cell>
          <cell r="B310" t="str">
            <v xml:space="preserve"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 xml:space="preserve"> MASTERCARD ORO</v>
          </cell>
          <cell r="C311">
            <v>6595307.7400000002</v>
          </cell>
        </row>
        <row r="312">
          <cell r="A312" t="str">
            <v>14110302010130</v>
          </cell>
          <cell r="B312" t="str">
            <v xml:space="preserve"> MASTERCARD-MODULO DE COBR</v>
          </cell>
          <cell r="C312">
            <v>55493.440000000002</v>
          </cell>
        </row>
        <row r="313">
          <cell r="A313" t="str">
            <v>1411030202</v>
          </cell>
          <cell r="B313" t="str">
            <v xml:space="preserve"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 xml:space="preserve"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 xml:space="preserve"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 xml:space="preserve"> CONTICARD ORO</v>
          </cell>
          <cell r="C316">
            <v>29684885.829999998</v>
          </cell>
        </row>
        <row r="317">
          <cell r="A317" t="str">
            <v>14110302020106</v>
          </cell>
          <cell r="B317" t="str">
            <v xml:space="preserve"> PLATINUM</v>
          </cell>
          <cell r="C317">
            <v>17768388.050000001</v>
          </cell>
        </row>
        <row r="318">
          <cell r="A318" t="str">
            <v>14110302020107</v>
          </cell>
          <cell r="B318" t="str">
            <v xml:space="preserve"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 xml:space="preserve"> CONTICARD REPSOL</v>
          </cell>
          <cell r="C319">
            <v>2510627.7599999998</v>
          </cell>
        </row>
        <row r="320">
          <cell r="A320" t="str">
            <v>14110302020111</v>
          </cell>
          <cell r="B320" t="str">
            <v xml:space="preserve"> ARCANGEL</v>
          </cell>
          <cell r="C320">
            <v>624334.92000000004</v>
          </cell>
        </row>
        <row r="321">
          <cell r="A321" t="str">
            <v>14110302020112</v>
          </cell>
          <cell r="B321" t="str">
            <v xml:space="preserve"> CAFAE</v>
          </cell>
          <cell r="C321">
            <v>60465.3</v>
          </cell>
        </row>
        <row r="322">
          <cell r="A322" t="str">
            <v>14110302020115</v>
          </cell>
          <cell r="B322" t="str">
            <v xml:space="preserve"> CONTICARD-MODULO DE COBRA</v>
          </cell>
          <cell r="C322">
            <v>10792561.140000001</v>
          </cell>
        </row>
        <row r="323">
          <cell r="A323" t="str">
            <v>14110302020121</v>
          </cell>
          <cell r="B323" t="str">
            <v xml:space="preserve"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 xml:space="preserve"> MASTERCARD ORO</v>
          </cell>
          <cell r="C324">
            <v>7638707.2000000002</v>
          </cell>
        </row>
        <row r="325">
          <cell r="A325" t="str">
            <v>14110302020130</v>
          </cell>
          <cell r="B325" t="str">
            <v xml:space="preserve"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 xml:space="preserve"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 xml:space="preserve"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 xml:space="preserve"> CONTICARD CLASICA</v>
          </cell>
          <cell r="C328">
            <v>32822283.280000001</v>
          </cell>
        </row>
        <row r="329">
          <cell r="A329" t="str">
            <v>14110302090102</v>
          </cell>
          <cell r="B329" t="str">
            <v xml:space="preserve"> CONTICARD ORO</v>
          </cell>
          <cell r="C329">
            <v>22943348.670000002</v>
          </cell>
        </row>
        <row r="330">
          <cell r="A330" t="str">
            <v>14110302090106</v>
          </cell>
          <cell r="B330" t="str">
            <v xml:space="preserve"> PLATINUM</v>
          </cell>
          <cell r="C330">
            <v>13289063.18</v>
          </cell>
        </row>
        <row r="331">
          <cell r="A331" t="str">
            <v>14110302090107</v>
          </cell>
          <cell r="B331" t="str">
            <v xml:space="preserve"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 xml:space="preserve"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 xml:space="preserve"> ARCANGEL</v>
          </cell>
          <cell r="C333">
            <v>1043131.86</v>
          </cell>
        </row>
        <row r="334">
          <cell r="A334" t="str">
            <v>14110302090112</v>
          </cell>
          <cell r="B334" t="str">
            <v xml:space="preserve"> CAFAE</v>
          </cell>
          <cell r="C334">
            <v>8585987.7400000002</v>
          </cell>
        </row>
        <row r="335">
          <cell r="A335" t="str">
            <v>14110302090115</v>
          </cell>
          <cell r="B335" t="str">
            <v xml:space="preserve"> CONTICARD - MODULO DE COB</v>
          </cell>
          <cell r="C335">
            <v>4598214.3899999997</v>
          </cell>
        </row>
        <row r="336">
          <cell r="A336" t="str">
            <v>14110302090121</v>
          </cell>
          <cell r="B336" t="str">
            <v xml:space="preserve"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 xml:space="preserve"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 xml:space="preserve"> MASTERCARD-MODULO DE COBR</v>
          </cell>
          <cell r="C338">
            <v>38242.129999999997</v>
          </cell>
        </row>
        <row r="339">
          <cell r="A339" t="str">
            <v>14110304</v>
          </cell>
          <cell r="B339" t="str">
            <v xml:space="preserve"> SOBREGIROS EN CUENTA CORR</v>
          </cell>
          <cell r="C339">
            <v>68651.149999999994</v>
          </cell>
        </row>
        <row r="340">
          <cell r="A340" t="str">
            <v>1411030401</v>
          </cell>
          <cell r="B340" t="str">
            <v xml:space="preserve"> CORTO PLAZO</v>
          </cell>
          <cell r="C340">
            <v>68651.149999999994</v>
          </cell>
        </row>
        <row r="341">
          <cell r="A341" t="str">
            <v>141103040115</v>
          </cell>
          <cell r="B341" t="str">
            <v xml:space="preserve"> CUENTA V.I.P.</v>
          </cell>
          <cell r="C341">
            <v>40471.14</v>
          </cell>
        </row>
        <row r="342">
          <cell r="A342" t="str">
            <v>141103040120</v>
          </cell>
          <cell r="B342" t="str">
            <v xml:space="preserve"> RESTO-CONSUMO</v>
          </cell>
          <cell r="C342">
            <v>28180.01</v>
          </cell>
        </row>
        <row r="343">
          <cell r="A343" t="str">
            <v>14110306</v>
          </cell>
          <cell r="B343" t="str">
            <v xml:space="preserve"> PRESTAMOS</v>
          </cell>
          <cell r="C343">
            <v>544903249.04999995</v>
          </cell>
        </row>
        <row r="344">
          <cell r="A344" t="str">
            <v>1411030602</v>
          </cell>
          <cell r="B344" t="str">
            <v xml:space="preserve"> PRESTAMOS NO REVOLVENTE A</v>
          </cell>
          <cell r="C344">
            <v>57376063.090000004</v>
          </cell>
        </row>
        <row r="345">
          <cell r="A345" t="str">
            <v>141103060202</v>
          </cell>
          <cell r="B345" t="str">
            <v xml:space="preserve"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 xml:space="preserve"> CONTIAUTO</v>
          </cell>
          <cell r="C346">
            <v>15912705.380000001</v>
          </cell>
        </row>
        <row r="347">
          <cell r="A347" t="str">
            <v>14110306020203</v>
          </cell>
          <cell r="B347" t="str">
            <v xml:space="preserve"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 xml:space="preserve"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 xml:space="preserve"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 xml:space="preserve"> LARGO PLAZO</v>
          </cell>
          <cell r="C350">
            <v>39842542</v>
          </cell>
        </row>
        <row r="351">
          <cell r="A351" t="str">
            <v>14110306020301</v>
          </cell>
          <cell r="B351" t="str">
            <v xml:space="preserve"> CONTIAUTO</v>
          </cell>
          <cell r="C351">
            <v>35256219.600000001</v>
          </cell>
        </row>
        <row r="352">
          <cell r="A352" t="str">
            <v>14110306020303</v>
          </cell>
          <cell r="B352" t="str">
            <v xml:space="preserve"> CONTIAUTO-COMPRA DE TASA</v>
          </cell>
          <cell r="C352">
            <v>54375.519999999997</v>
          </cell>
        </row>
        <row r="353">
          <cell r="A353" t="str">
            <v>14110306020304</v>
          </cell>
          <cell r="B353" t="str">
            <v xml:space="preserve"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 xml:space="preserve"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 xml:space="preserve"> PREST NO REVOLVENTE PARA</v>
          </cell>
          <cell r="C355">
            <v>327906293.94999999</v>
          </cell>
        </row>
        <row r="356">
          <cell r="A356" t="str">
            <v>141103060301</v>
          </cell>
          <cell r="B356" t="str">
            <v xml:space="preserve"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 xml:space="preserve"> CONTIFACIL</v>
          </cell>
          <cell r="C357">
            <v>124479248.15000001</v>
          </cell>
        </row>
        <row r="358">
          <cell r="A358" t="str">
            <v>14110306030102</v>
          </cell>
          <cell r="B358" t="str">
            <v xml:space="preserve"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 xml:space="preserve"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 xml:space="preserve"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 xml:space="preserve"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 xml:space="preserve"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 xml:space="preserve"> LARGO PLAZO</v>
          </cell>
          <cell r="C363">
            <v>182611503.08000001</v>
          </cell>
        </row>
        <row r="364">
          <cell r="A364" t="str">
            <v>14110306030201</v>
          </cell>
          <cell r="B364" t="str">
            <v xml:space="preserve"> CONTIFACIL</v>
          </cell>
          <cell r="C364">
            <v>147285216.25999999</v>
          </cell>
        </row>
        <row r="365">
          <cell r="A365" t="str">
            <v>14110306030202</v>
          </cell>
          <cell r="B365" t="str">
            <v xml:space="preserve"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 xml:space="preserve"> CONTIFACIL-PRESTAMO SUELD</v>
          </cell>
          <cell r="C366">
            <v>34264451.369999997</v>
          </cell>
        </row>
        <row r="367">
          <cell r="A367" t="str">
            <v>14110306030209</v>
          </cell>
          <cell r="B367" t="str">
            <v xml:space="preserve"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 xml:space="preserve"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 xml:space="preserve"> CONTIFACIL - DAMNIFICADOS</v>
          </cell>
          <cell r="C369">
            <v>311537.46999999997</v>
          </cell>
        </row>
        <row r="370">
          <cell r="A370" t="str">
            <v>1411030605</v>
          </cell>
          <cell r="B370" t="str">
            <v xml:space="preserve"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 xml:space="preserve"> CORTO PLAZO</v>
          </cell>
          <cell r="C371">
            <v>58130235.579999998</v>
          </cell>
        </row>
        <row r="372">
          <cell r="A372" t="str">
            <v>14110306050101</v>
          </cell>
          <cell r="B372" t="str">
            <v xml:space="preserve"> MASIVOS</v>
          </cell>
          <cell r="C372">
            <v>58130235.579999998</v>
          </cell>
        </row>
        <row r="373">
          <cell r="A373" t="str">
            <v>141103060502</v>
          </cell>
          <cell r="B373" t="str">
            <v xml:space="preserve"> LARGO PLAZO</v>
          </cell>
          <cell r="C373">
            <v>94626714.109999999</v>
          </cell>
        </row>
        <row r="374">
          <cell r="A374" t="str">
            <v>14110306050201</v>
          </cell>
          <cell r="B374" t="str">
            <v xml:space="preserve"> MASIVOS</v>
          </cell>
          <cell r="C374">
            <v>94626714.109999999</v>
          </cell>
        </row>
        <row r="375">
          <cell r="A375" t="str">
            <v>1411030609</v>
          </cell>
          <cell r="B375" t="str">
            <v xml:space="preserve"> OTROS PRESTAMOS NO REVOLV</v>
          </cell>
          <cell r="C375">
            <v>6863942.3200000003</v>
          </cell>
        </row>
        <row r="376">
          <cell r="A376" t="str">
            <v>141103060901</v>
          </cell>
          <cell r="B376" t="str">
            <v xml:space="preserve"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 xml:space="preserve"> CONTIFACIL-CUOTA INICIAL</v>
          </cell>
          <cell r="C377">
            <v>157243.73000000001</v>
          </cell>
        </row>
        <row r="378">
          <cell r="A378" t="str">
            <v>14110306090116</v>
          </cell>
          <cell r="B378" t="str">
            <v xml:space="preserve"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 xml:space="preserve"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 xml:space="preserve"> CONTIFACIL-CUOTA INICIAL</v>
          </cell>
          <cell r="C380">
            <v>59014.879999999997</v>
          </cell>
        </row>
        <row r="381">
          <cell r="A381" t="str">
            <v>14110306090216</v>
          </cell>
          <cell r="B381" t="str">
            <v xml:space="preserve"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 xml:space="preserve"> ARRENDAMIENTO FINANCIERO</v>
          </cell>
          <cell r="C382">
            <v>320800.78000000003</v>
          </cell>
        </row>
        <row r="383">
          <cell r="A383" t="str">
            <v>1411031101</v>
          </cell>
          <cell r="B383" t="str">
            <v xml:space="preserve"> CORTO PLAZO</v>
          </cell>
          <cell r="C383">
            <v>92015.17</v>
          </cell>
        </row>
        <row r="384">
          <cell r="A384" t="str">
            <v>141103110106</v>
          </cell>
          <cell r="B384" t="str">
            <v xml:space="preserve"> PRINCIPAL</v>
          </cell>
          <cell r="C384">
            <v>60145.37</v>
          </cell>
        </row>
        <row r="385">
          <cell r="A385" t="str">
            <v>14110311010624</v>
          </cell>
          <cell r="B385" t="str">
            <v xml:space="preserve"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 xml:space="preserve"> INTERESES</v>
          </cell>
          <cell r="C386">
            <v>31869.8</v>
          </cell>
        </row>
        <row r="387">
          <cell r="A387" t="str">
            <v>14110311010724</v>
          </cell>
          <cell r="B387" t="str">
            <v xml:space="preserve"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 xml:space="preserve"> LARGO PLAZO</v>
          </cell>
          <cell r="C388">
            <v>228785.61</v>
          </cell>
        </row>
        <row r="389">
          <cell r="A389" t="str">
            <v>141103110206</v>
          </cell>
          <cell r="B389" t="str">
            <v xml:space="preserve"> PRINCIPAL</v>
          </cell>
          <cell r="C389">
            <v>189830.77</v>
          </cell>
        </row>
        <row r="390">
          <cell r="A390" t="str">
            <v>14110311020624</v>
          </cell>
          <cell r="B390" t="str">
            <v xml:space="preserve"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 xml:space="preserve"> INTERESES</v>
          </cell>
          <cell r="C391">
            <v>38954.839999999997</v>
          </cell>
        </row>
        <row r="392">
          <cell r="A392" t="str">
            <v>14110311020724</v>
          </cell>
          <cell r="B392" t="str">
            <v xml:space="preserve"> UNIDADES DE TRANSPORTES L</v>
          </cell>
          <cell r="C392">
            <v>38954.839999999997</v>
          </cell>
        </row>
        <row r="393">
          <cell r="A393" t="str">
            <v>14110320</v>
          </cell>
          <cell r="B393" t="str">
            <v xml:space="preserve"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 xml:space="preserve"> TARJETAS DE CREDITO</v>
          </cell>
          <cell r="C394">
            <v>6013930.7300000004</v>
          </cell>
        </row>
        <row r="395">
          <cell r="A395" t="str">
            <v>141103200201</v>
          </cell>
          <cell r="B395" t="str">
            <v xml:space="preserve"> CORTO PLAZO</v>
          </cell>
          <cell r="C395">
            <v>6013930.7300000004</v>
          </cell>
        </row>
        <row r="396">
          <cell r="A396" t="str">
            <v>14110320020101</v>
          </cell>
          <cell r="B396" t="str">
            <v xml:space="preserve"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 xml:space="preserve"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 xml:space="preserve"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 xml:space="preserve"> PLATINUM</v>
          </cell>
          <cell r="C399">
            <v>527580.84</v>
          </cell>
        </row>
        <row r="400">
          <cell r="A400" t="str">
            <v>14110320020107</v>
          </cell>
          <cell r="B400" t="str">
            <v xml:space="preserve"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 xml:space="preserve"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 xml:space="preserve"> ARCANGEL</v>
          </cell>
          <cell r="C402">
            <v>5580.6</v>
          </cell>
        </row>
        <row r="403">
          <cell r="A403" t="str">
            <v>14110320020121</v>
          </cell>
          <cell r="B403" t="str">
            <v xml:space="preserve"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 xml:space="preserve"> MASTERCARD ORO</v>
          </cell>
          <cell r="C404">
            <v>106017.12</v>
          </cell>
        </row>
        <row r="405">
          <cell r="A405" t="str">
            <v>1411032009</v>
          </cell>
          <cell r="B405" t="str">
            <v xml:space="preserve"> OTROS</v>
          </cell>
          <cell r="C405">
            <v>26677484.359999999</v>
          </cell>
        </row>
        <row r="406">
          <cell r="A406" t="str">
            <v>141103200901</v>
          </cell>
          <cell r="B406" t="str">
            <v xml:space="preserve"> CORTO PLAZO</v>
          </cell>
          <cell r="C406">
            <v>8301727.1699999999</v>
          </cell>
        </row>
        <row r="407">
          <cell r="A407" t="str">
            <v>14110320090106</v>
          </cell>
          <cell r="B407" t="str">
            <v xml:space="preserve"> PRESTAMOS</v>
          </cell>
          <cell r="C407">
            <v>8301727.1699999999</v>
          </cell>
        </row>
        <row r="408">
          <cell r="A408" t="str">
            <v>141103200901061</v>
          </cell>
          <cell r="B408" t="str">
            <v xml:space="preserve"> CONTIFACIL</v>
          </cell>
          <cell r="C408">
            <v>7276264.8099999996</v>
          </cell>
        </row>
        <row r="409">
          <cell r="A409" t="str">
            <v>141103200901065</v>
          </cell>
          <cell r="B409" t="str">
            <v xml:space="preserve"> CONTIAUTO</v>
          </cell>
          <cell r="C409">
            <v>1025462.36</v>
          </cell>
        </row>
        <row r="410">
          <cell r="A410" t="str">
            <v>141103200902</v>
          </cell>
          <cell r="B410" t="str">
            <v xml:space="preserve"> LARGO PLAZO</v>
          </cell>
          <cell r="C410">
            <v>18375757.190000001</v>
          </cell>
        </row>
        <row r="411">
          <cell r="A411" t="str">
            <v>14110320090206</v>
          </cell>
          <cell r="B411" t="str">
            <v xml:space="preserve"> PRESTAMOS</v>
          </cell>
          <cell r="C411">
            <v>18375757.190000001</v>
          </cell>
        </row>
        <row r="412">
          <cell r="A412" t="str">
            <v>141103200902061</v>
          </cell>
          <cell r="B412" t="str">
            <v xml:space="preserve"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 xml:space="preserve"> CONTIAUTO</v>
          </cell>
          <cell r="C413">
            <v>2872610.28</v>
          </cell>
        </row>
        <row r="414">
          <cell r="A414" t="str">
            <v>14110327</v>
          </cell>
          <cell r="B414" t="str">
            <v xml:space="preserve"> CREDITOS INMOBILIARIOS</v>
          </cell>
          <cell r="C414">
            <v>209121508.68000001</v>
          </cell>
        </row>
        <row r="415">
          <cell r="A415" t="str">
            <v>1411032701</v>
          </cell>
          <cell r="B415" t="str">
            <v xml:space="preserve"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 xml:space="preserve"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 xml:space="preserve"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 xml:space="preserve"> LARGO PLAZO</v>
          </cell>
          <cell r="C418">
            <v>198852928.52000001</v>
          </cell>
        </row>
        <row r="419">
          <cell r="A419" t="str">
            <v>141103270201</v>
          </cell>
          <cell r="B419" t="str">
            <v xml:space="preserve"> RECURSOS ORDINARIOS</v>
          </cell>
          <cell r="C419">
            <v>198852928.52000001</v>
          </cell>
        </row>
        <row r="420">
          <cell r="A420" t="str">
            <v>14110327020101</v>
          </cell>
          <cell r="B420" t="str">
            <v xml:space="preserve"> CONTIFACIL - PUENTE</v>
          </cell>
          <cell r="C420">
            <v>198852928.52000001</v>
          </cell>
        </row>
        <row r="421">
          <cell r="A421" t="str">
            <v>141104</v>
          </cell>
          <cell r="B421" t="str">
            <v xml:space="preserve"> CREDITOS HIPOTECARIOS PAR</v>
          </cell>
          <cell r="C421">
            <v>725764655.46000004</v>
          </cell>
        </row>
        <row r="422">
          <cell r="A422" t="str">
            <v>14110406</v>
          </cell>
          <cell r="B422" t="str">
            <v xml:space="preserve"> PRESTAMOS</v>
          </cell>
          <cell r="C422">
            <v>633557448.14999998</v>
          </cell>
        </row>
        <row r="423">
          <cell r="A423" t="str">
            <v>1411040601</v>
          </cell>
          <cell r="B423" t="str">
            <v xml:space="preserve"> CORTO PLAZO</v>
          </cell>
          <cell r="C423">
            <v>52187164.700000003</v>
          </cell>
        </row>
        <row r="424">
          <cell r="A424" t="str">
            <v>141104060101</v>
          </cell>
          <cell r="B424" t="str">
            <v xml:space="preserve"> CON RECURSOS ORDINARIOS</v>
          </cell>
          <cell r="C424">
            <v>52187164.700000003</v>
          </cell>
        </row>
        <row r="425">
          <cell r="A425" t="str">
            <v>14110406010101</v>
          </cell>
          <cell r="B425" t="str">
            <v xml:space="preserve"> CONTICASA</v>
          </cell>
          <cell r="C425">
            <v>1787335.95</v>
          </cell>
        </row>
        <row r="426">
          <cell r="A426" t="str">
            <v>14110406010102</v>
          </cell>
          <cell r="B426" t="str">
            <v xml:space="preserve"> FINALISTA</v>
          </cell>
          <cell r="C426">
            <v>4192.3500000000004</v>
          </cell>
        </row>
        <row r="427">
          <cell r="A427" t="str">
            <v>14110406010105</v>
          </cell>
          <cell r="B427" t="str">
            <v xml:space="preserve"> NUEVO CONTICASA</v>
          </cell>
          <cell r="C427">
            <v>50395636.399999999</v>
          </cell>
        </row>
        <row r="428">
          <cell r="A428" t="str">
            <v>1411040602</v>
          </cell>
          <cell r="B428" t="str">
            <v xml:space="preserve"> LARGO PLAZO</v>
          </cell>
          <cell r="C428">
            <v>581370283.45000005</v>
          </cell>
        </row>
        <row r="429">
          <cell r="A429" t="str">
            <v>141104060201</v>
          </cell>
          <cell r="B429" t="str">
            <v xml:space="preserve"> CON RECURSOS ORDINARIOS</v>
          </cell>
          <cell r="C429">
            <v>581370283.45000005</v>
          </cell>
        </row>
        <row r="430">
          <cell r="A430" t="str">
            <v>14110406020101</v>
          </cell>
          <cell r="B430" t="str">
            <v xml:space="preserve"> CONTICASA</v>
          </cell>
          <cell r="C430">
            <v>50459279.960000001</v>
          </cell>
        </row>
        <row r="431">
          <cell r="A431" t="str">
            <v>14110406020102</v>
          </cell>
          <cell r="B431" t="str">
            <v xml:space="preserve"> FINALISTA</v>
          </cell>
          <cell r="C431">
            <v>7023.03</v>
          </cell>
        </row>
        <row r="432">
          <cell r="A432" t="str">
            <v>14110406020105</v>
          </cell>
          <cell r="B432" t="str">
            <v xml:space="preserve"> NUEVO CONTICASA</v>
          </cell>
          <cell r="C432">
            <v>530903980.45999998</v>
          </cell>
        </row>
        <row r="433">
          <cell r="A433" t="str">
            <v>14110420</v>
          </cell>
          <cell r="B433" t="str">
            <v xml:space="preserve"> PRESTAMOS A DIRECTORES Y</v>
          </cell>
          <cell r="C433">
            <v>59605739.270000003</v>
          </cell>
        </row>
        <row r="434">
          <cell r="A434" t="str">
            <v>1411042001</v>
          </cell>
          <cell r="B434" t="str">
            <v xml:space="preserve"> CORTO PLAZO</v>
          </cell>
          <cell r="C434">
            <v>4323876.34</v>
          </cell>
        </row>
        <row r="435">
          <cell r="A435" t="str">
            <v>141104200101</v>
          </cell>
          <cell r="B435" t="str">
            <v xml:space="preserve"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 xml:space="preserve"> CONTICASA</v>
          </cell>
          <cell r="C436">
            <v>4323876.34</v>
          </cell>
        </row>
        <row r="437">
          <cell r="A437" t="str">
            <v>1411042002</v>
          </cell>
          <cell r="B437" t="str">
            <v xml:space="preserve"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 xml:space="preserve"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 xml:space="preserve"> CONTICASA</v>
          </cell>
          <cell r="C439">
            <v>55281862.93</v>
          </cell>
        </row>
        <row r="440">
          <cell r="A440" t="str">
            <v>14110423</v>
          </cell>
          <cell r="B440" t="str">
            <v xml:space="preserve"> PRESTAMOS DEL FONDO - MI</v>
          </cell>
          <cell r="C440">
            <v>5106929.9400000004</v>
          </cell>
        </row>
        <row r="441">
          <cell r="A441" t="str">
            <v>1411042301</v>
          </cell>
          <cell r="B441" t="str">
            <v xml:space="preserve"> CORTO PLAZO</v>
          </cell>
          <cell r="C441">
            <v>138781.84</v>
          </cell>
        </row>
        <row r="442">
          <cell r="A442" t="str">
            <v>141104230102</v>
          </cell>
          <cell r="B442" t="str">
            <v xml:space="preserve"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 xml:space="preserve"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 xml:space="preserve"> LARGO PLAZO</v>
          </cell>
          <cell r="C444">
            <v>4968148.0999999996</v>
          </cell>
        </row>
        <row r="445">
          <cell r="A445" t="str">
            <v>141104230202</v>
          </cell>
          <cell r="B445" t="str">
            <v xml:space="preserve"> CON RECURSOS ESPECIALES</v>
          </cell>
          <cell r="C445">
            <v>4968148.0999999996</v>
          </cell>
        </row>
        <row r="446">
          <cell r="A446" t="str">
            <v>14110423020209</v>
          </cell>
          <cell r="B446" t="str">
            <v xml:space="preserve"> MI HOGAR - PUBLICO</v>
          </cell>
          <cell r="C446">
            <v>4968148.0999999996</v>
          </cell>
        </row>
        <row r="447">
          <cell r="A447" t="str">
            <v>14110424</v>
          </cell>
          <cell r="B447" t="str">
            <v xml:space="preserve"> PREST MI VIVIEN OTORG CON</v>
          </cell>
          <cell r="C447">
            <v>27494538.100000001</v>
          </cell>
        </row>
        <row r="448">
          <cell r="A448" t="str">
            <v>1411042401</v>
          </cell>
          <cell r="B448" t="str">
            <v xml:space="preserve"> CORTO PLAZO</v>
          </cell>
          <cell r="C448">
            <v>925232.16</v>
          </cell>
        </row>
        <row r="449">
          <cell r="A449" t="str">
            <v>141104240107</v>
          </cell>
          <cell r="B449" t="str">
            <v xml:space="preserve"> PUBLICO</v>
          </cell>
          <cell r="C449">
            <v>925232.16</v>
          </cell>
        </row>
        <row r="450">
          <cell r="A450" t="str">
            <v>1411042402</v>
          </cell>
          <cell r="B450" t="str">
            <v xml:space="preserve"> LARGO PLAZO</v>
          </cell>
          <cell r="C450">
            <v>26569305.940000001</v>
          </cell>
        </row>
        <row r="451">
          <cell r="A451" t="str">
            <v>141104240207</v>
          </cell>
          <cell r="B451" t="str">
            <v xml:space="preserve"> PUBLICO</v>
          </cell>
          <cell r="C451">
            <v>26569305.940000001</v>
          </cell>
        </row>
        <row r="452">
          <cell r="A452" t="str">
            <v>1413</v>
          </cell>
          <cell r="B452" t="str">
            <v xml:space="preserve"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 xml:space="preserve"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 xml:space="preserve"> PRESTAMOS</v>
          </cell>
          <cell r="C454">
            <v>2138839</v>
          </cell>
        </row>
        <row r="455">
          <cell r="A455" t="str">
            <v>1413010609</v>
          </cell>
          <cell r="B455" t="str">
            <v xml:space="preserve"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 xml:space="preserve"> LARGO PLAZO</v>
          </cell>
          <cell r="C456">
            <v>2138839</v>
          </cell>
        </row>
        <row r="457">
          <cell r="A457" t="str">
            <v>14130106090201</v>
          </cell>
          <cell r="B457" t="str">
            <v xml:space="preserve"> PAGARES NO DESCONTADOS</v>
          </cell>
          <cell r="C457">
            <v>2138839</v>
          </cell>
        </row>
        <row r="458">
          <cell r="A458" t="str">
            <v>1414</v>
          </cell>
          <cell r="B458" t="str">
            <v xml:space="preserve"> CREDITOS REFINANCIADOS</v>
          </cell>
          <cell r="C458">
            <v>27751566.510000002</v>
          </cell>
        </row>
        <row r="459">
          <cell r="A459" t="str">
            <v>141401</v>
          </cell>
          <cell r="B459" t="str">
            <v xml:space="preserve"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 xml:space="preserve"> PRESTAMOS</v>
          </cell>
          <cell r="C460">
            <v>15025208.949999999</v>
          </cell>
        </row>
        <row r="461">
          <cell r="A461" t="str">
            <v>1414010602</v>
          </cell>
          <cell r="B461" t="str">
            <v xml:space="preserve"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 xml:space="preserve"> CORTO PLAZO</v>
          </cell>
          <cell r="C462">
            <v>4846584.3099999996</v>
          </cell>
        </row>
        <row r="463">
          <cell r="A463" t="str">
            <v>14140106020101</v>
          </cell>
          <cell r="B463" t="str">
            <v xml:space="preserve"> PRESTAMOS-ALTAMIRA</v>
          </cell>
          <cell r="C463">
            <v>4846584.3099999996</v>
          </cell>
        </row>
        <row r="464">
          <cell r="A464" t="str">
            <v>141401060202</v>
          </cell>
          <cell r="B464" t="str">
            <v xml:space="preserve"> LARGO PLAZO</v>
          </cell>
          <cell r="C464">
            <v>6524586.8399999999</v>
          </cell>
        </row>
        <row r="465">
          <cell r="A465" t="str">
            <v>14140106020201</v>
          </cell>
          <cell r="B465" t="str">
            <v xml:space="preserve"> PRESTAMOS-ALTAMIRA</v>
          </cell>
          <cell r="C465">
            <v>6524586.8399999999</v>
          </cell>
        </row>
        <row r="466">
          <cell r="A466" t="str">
            <v>141401060210</v>
          </cell>
          <cell r="B466" t="str">
            <v xml:space="preserve"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 xml:space="preserve"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 xml:space="preserve"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 xml:space="preserve"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 xml:space="preserve"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 xml:space="preserve"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 xml:space="preserve"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 xml:space="preserve"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 xml:space="preserve"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 xml:space="preserve"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 xml:space="preserve"> TRANSACCION EXTRAJUDICIAL</v>
          </cell>
          <cell r="C476">
            <v>157700.07999999999</v>
          </cell>
        </row>
        <row r="477">
          <cell r="A477" t="str">
            <v>14140111</v>
          </cell>
          <cell r="B477" t="str">
            <v xml:space="preserve"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 xml:space="preserve"> CORTO PLAZO</v>
          </cell>
          <cell r="C478">
            <v>116476.32</v>
          </cell>
        </row>
        <row r="479">
          <cell r="A479" t="str">
            <v>141401110106</v>
          </cell>
          <cell r="B479" t="str">
            <v xml:space="preserve"> PRINCIPAL</v>
          </cell>
          <cell r="C479">
            <v>75111.61</v>
          </cell>
        </row>
        <row r="480">
          <cell r="A480" t="str">
            <v>14140111010622</v>
          </cell>
          <cell r="B480" t="str">
            <v xml:space="preserve"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 xml:space="preserve"> INTERESES</v>
          </cell>
          <cell r="C481">
            <v>41364.71</v>
          </cell>
        </row>
        <row r="482">
          <cell r="A482" t="str">
            <v>14140111010722</v>
          </cell>
          <cell r="B482" t="str">
            <v xml:space="preserve"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 xml:space="preserve"> LARGO PLAZO</v>
          </cell>
          <cell r="C483">
            <v>500425.06</v>
          </cell>
        </row>
        <row r="484">
          <cell r="A484" t="str">
            <v>141401110206</v>
          </cell>
          <cell r="B484" t="str">
            <v xml:space="preserve"> PRINCIPAL</v>
          </cell>
          <cell r="C484">
            <v>412862.51</v>
          </cell>
        </row>
        <row r="485">
          <cell r="A485" t="str">
            <v>14140111020622</v>
          </cell>
          <cell r="B485" t="str">
            <v xml:space="preserve"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 xml:space="preserve"> INTERESES</v>
          </cell>
          <cell r="C486">
            <v>87562.55</v>
          </cell>
        </row>
        <row r="487">
          <cell r="A487" t="str">
            <v>14140111020722</v>
          </cell>
          <cell r="B487" t="str">
            <v xml:space="preserve"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 xml:space="preserve"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 xml:space="preserve"> PRESTAMOS</v>
          </cell>
          <cell r="C489">
            <v>1042554.93</v>
          </cell>
        </row>
        <row r="490">
          <cell r="A490" t="str">
            <v>1414020602</v>
          </cell>
          <cell r="B490" t="str">
            <v xml:space="preserve"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 xml:space="preserve"> CORTO PLAZO</v>
          </cell>
          <cell r="C491">
            <v>278287.09999999998</v>
          </cell>
        </row>
        <row r="492">
          <cell r="A492" t="str">
            <v>14140206020101</v>
          </cell>
          <cell r="B492" t="str">
            <v xml:space="preserve"> PRESTAMOS-ALTAMIRA</v>
          </cell>
          <cell r="C492">
            <v>278287.09999999998</v>
          </cell>
        </row>
        <row r="493">
          <cell r="A493" t="str">
            <v>141402060202</v>
          </cell>
          <cell r="B493" t="str">
            <v xml:space="preserve"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 xml:space="preserve"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 xml:space="preserve"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 xml:space="preserve"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 xml:space="preserve"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 xml:space="preserve"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 xml:space="preserve"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 xml:space="preserve"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 xml:space="preserve"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 xml:space="preserve"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 xml:space="preserve"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 xml:space="preserve"> CRED.A EMPRESAS(DEC URG N</v>
          </cell>
          <cell r="C504">
            <v>20301.259999999998</v>
          </cell>
        </row>
        <row r="505">
          <cell r="A505" t="str">
            <v>1414022501</v>
          </cell>
          <cell r="B505" t="str">
            <v xml:space="preserve"> CREDITOS REFINANCIADOS -</v>
          </cell>
          <cell r="C505">
            <v>20301.259999999998</v>
          </cell>
        </row>
        <row r="506">
          <cell r="A506" t="str">
            <v>141402250102</v>
          </cell>
          <cell r="B506" t="str">
            <v xml:space="preserve"> LARGO PLAZO</v>
          </cell>
          <cell r="C506">
            <v>20301.259999999998</v>
          </cell>
        </row>
        <row r="507">
          <cell r="A507" t="str">
            <v>14140225010206</v>
          </cell>
          <cell r="B507" t="str">
            <v xml:space="preserve"> CREDITOS REFINANCIADOS-RF</v>
          </cell>
          <cell r="C507">
            <v>20301.259999999998</v>
          </cell>
        </row>
        <row r="508">
          <cell r="A508" t="str">
            <v>141403</v>
          </cell>
          <cell r="B508" t="str">
            <v xml:space="preserve"> CREDITOS DE CONSUMO</v>
          </cell>
          <cell r="C508">
            <v>8561735.6699999999</v>
          </cell>
        </row>
        <row r="509">
          <cell r="A509" t="str">
            <v>14140306</v>
          </cell>
          <cell r="B509" t="str">
            <v xml:space="preserve"> PRESTAMOS</v>
          </cell>
          <cell r="C509">
            <v>8561735.6699999999</v>
          </cell>
        </row>
        <row r="510">
          <cell r="A510" t="str">
            <v>1414030603</v>
          </cell>
          <cell r="B510" t="str">
            <v xml:space="preserve"> PRESTAMOS NO REVOLVENTES</v>
          </cell>
          <cell r="C510">
            <v>5199373.9800000004</v>
          </cell>
        </row>
        <row r="511">
          <cell r="A511" t="str">
            <v>141403060301</v>
          </cell>
          <cell r="B511" t="str">
            <v xml:space="preserve"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 xml:space="preserve"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 xml:space="preserve"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 xml:space="preserve"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 xml:space="preserve"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 xml:space="preserve"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 xml:space="preserve"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 xml:space="preserve"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 xml:space="preserve"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 xml:space="preserve"> TRANSACCION EXTRAJUDICIAL</v>
          </cell>
          <cell r="C520">
            <v>138887.29999999999</v>
          </cell>
        </row>
        <row r="521">
          <cell r="A521" t="str">
            <v>141403060902</v>
          </cell>
          <cell r="B521" t="str">
            <v xml:space="preserve"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 xml:space="preserve"> TRANSACCION JUDICIAL-CONS</v>
          </cell>
          <cell r="C522">
            <v>155521.42000000001</v>
          </cell>
        </row>
        <row r="523">
          <cell r="A523" t="str">
            <v>14140306090231</v>
          </cell>
          <cell r="B523" t="str">
            <v xml:space="preserve"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 xml:space="preserve"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 xml:space="preserve"> CREDITOS HIPOTECARIOS PAR</v>
          </cell>
          <cell r="C525">
            <v>2484864.3199999998</v>
          </cell>
        </row>
        <row r="526">
          <cell r="A526" t="str">
            <v>14140406</v>
          </cell>
          <cell r="B526" t="str">
            <v xml:space="preserve"> PRESTAMOS</v>
          </cell>
          <cell r="C526">
            <v>2484864.3199999998</v>
          </cell>
        </row>
        <row r="527">
          <cell r="A527" t="str">
            <v>1414040601</v>
          </cell>
          <cell r="B527" t="str">
            <v xml:space="preserve"> CORTO PLAZO</v>
          </cell>
          <cell r="C527">
            <v>173470.45</v>
          </cell>
        </row>
        <row r="528">
          <cell r="A528" t="str">
            <v>141404060101</v>
          </cell>
          <cell r="B528" t="str">
            <v xml:space="preserve"> CONTICASA</v>
          </cell>
          <cell r="C528">
            <v>78224.28</v>
          </cell>
        </row>
        <row r="529">
          <cell r="A529" t="str">
            <v>141404060110</v>
          </cell>
          <cell r="B529" t="str">
            <v xml:space="preserve"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 xml:space="preserve"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 xml:space="preserve"> LARGO PLAZO</v>
          </cell>
          <cell r="C531">
            <v>2311393.87</v>
          </cell>
        </row>
        <row r="532">
          <cell r="A532" t="str">
            <v>141404060201</v>
          </cell>
          <cell r="B532" t="str">
            <v xml:space="preserve"> CONTICASA</v>
          </cell>
          <cell r="C532">
            <v>1385589.18</v>
          </cell>
        </row>
        <row r="533">
          <cell r="A533" t="str">
            <v>141404060210</v>
          </cell>
          <cell r="B533" t="str">
            <v xml:space="preserve"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 xml:space="preserve"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 xml:space="preserve"> CREDITOS VENCIDOS</v>
          </cell>
          <cell r="C535">
            <v>22266131.079999998</v>
          </cell>
        </row>
        <row r="536">
          <cell r="A536" t="str">
            <v>141501</v>
          </cell>
          <cell r="B536" t="str">
            <v xml:space="preserve"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 xml:space="preserve"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 xml:space="preserve"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 xml:space="preserve"> HASTA 30 DIAS</v>
          </cell>
          <cell r="C539">
            <v>0.64</v>
          </cell>
        </row>
        <row r="540">
          <cell r="A540" t="str">
            <v>14150102010101</v>
          </cell>
          <cell r="B540" t="str">
            <v xml:space="preserve"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 xml:space="preserve"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 xml:space="preserve"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 xml:space="preserve"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 xml:space="preserve"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 xml:space="preserve"> DE 91 A 120 DIAS</v>
          </cell>
          <cell r="C545">
            <v>630.33000000000004</v>
          </cell>
        </row>
        <row r="546">
          <cell r="A546" t="str">
            <v>14150102010401</v>
          </cell>
          <cell r="B546" t="str">
            <v xml:space="preserve"> CONTICARD-MODULO DE COBRA</v>
          </cell>
          <cell r="C546">
            <v>630.33000000000004</v>
          </cell>
        </row>
        <row r="547">
          <cell r="A547" t="str">
            <v>1415010202</v>
          </cell>
          <cell r="B547" t="str">
            <v xml:space="preserve"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 xml:space="preserve"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 xml:space="preserve"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 xml:space="preserve"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 xml:space="preserve"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 xml:space="preserve"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 xml:space="preserve"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 xml:space="preserve"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 xml:space="preserve"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 xml:space="preserve"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 xml:space="preserve"> HASTA 30 DIAS</v>
          </cell>
          <cell r="C557">
            <v>95.71</v>
          </cell>
        </row>
        <row r="558">
          <cell r="A558" t="str">
            <v>14150102090101</v>
          </cell>
          <cell r="B558" t="str">
            <v xml:space="preserve"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 xml:space="preserve"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 xml:space="preserve"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 xml:space="preserve"> DE 61 A 90 DIAS</v>
          </cell>
          <cell r="C561">
            <v>31103.200000000001</v>
          </cell>
        </row>
        <row r="562">
          <cell r="A562" t="str">
            <v>14150102090301</v>
          </cell>
          <cell r="B562" t="str">
            <v xml:space="preserve"> CONTICARD-MOD DE COBRANZA</v>
          </cell>
          <cell r="C562">
            <v>31103.200000000001</v>
          </cell>
        </row>
        <row r="563">
          <cell r="A563" t="str">
            <v>141501020904</v>
          </cell>
          <cell r="B563" t="str">
            <v xml:space="preserve"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 xml:space="preserve"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 xml:space="preserve"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 xml:space="preserve"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 xml:space="preserve"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 xml:space="preserve"> DE 31 A 60 DIAS</v>
          </cell>
          <cell r="C568">
            <v>71218.320000000007</v>
          </cell>
        </row>
        <row r="569">
          <cell r="A569" t="str">
            <v>141501040201</v>
          </cell>
          <cell r="B569" t="str">
            <v xml:space="preserve"> SOBREGIROS</v>
          </cell>
          <cell r="C569">
            <v>71218.320000000007</v>
          </cell>
        </row>
        <row r="570">
          <cell r="A570" t="str">
            <v>14150104020115</v>
          </cell>
          <cell r="B570" t="str">
            <v xml:space="preserve"> CUENTA V.I.P.</v>
          </cell>
          <cell r="C570">
            <v>0</v>
          </cell>
        </row>
        <row r="571">
          <cell r="A571" t="str">
            <v>14150104020120</v>
          </cell>
          <cell r="B571" t="str">
            <v xml:space="preserve"> RESTO COMERCIAL</v>
          </cell>
          <cell r="C571">
            <v>71218.320000000007</v>
          </cell>
        </row>
        <row r="572">
          <cell r="A572" t="str">
            <v>1415010403</v>
          </cell>
          <cell r="B572" t="str">
            <v xml:space="preserve"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 xml:space="preserve"> SOBREGIROS</v>
          </cell>
          <cell r="C573">
            <v>5258.72</v>
          </cell>
        </row>
        <row r="574">
          <cell r="A574" t="str">
            <v>14150104030120</v>
          </cell>
          <cell r="B574" t="str">
            <v xml:space="preserve"> RESTO COMERCIAL</v>
          </cell>
          <cell r="C574">
            <v>5258.72</v>
          </cell>
        </row>
        <row r="575">
          <cell r="A575" t="str">
            <v>1415010405</v>
          </cell>
          <cell r="B575" t="str">
            <v xml:space="preserve"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 xml:space="preserve"> PRE JUDICIAL</v>
          </cell>
          <cell r="C576">
            <v>6449.09</v>
          </cell>
        </row>
        <row r="577">
          <cell r="A577" t="str">
            <v>14150104050220</v>
          </cell>
          <cell r="B577" t="str">
            <v xml:space="preserve"> RESTO COMERCIAL</v>
          </cell>
          <cell r="C577">
            <v>6449.09</v>
          </cell>
        </row>
        <row r="578">
          <cell r="A578" t="str">
            <v>14150105</v>
          </cell>
          <cell r="B578" t="str">
            <v xml:space="preserve"> DESCUENTOS</v>
          </cell>
          <cell r="C578">
            <v>431316.74</v>
          </cell>
        </row>
        <row r="579">
          <cell r="A579" t="str">
            <v>1415010502</v>
          </cell>
          <cell r="B579" t="str">
            <v xml:space="preserve"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 xml:space="preserve"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 xml:space="preserve"> LETRAS</v>
          </cell>
          <cell r="C581">
            <v>188091.34</v>
          </cell>
        </row>
        <row r="582">
          <cell r="A582" t="str">
            <v>141501050202</v>
          </cell>
          <cell r="B582" t="str">
            <v xml:space="preserve"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 xml:space="preserve"> LETRAS</v>
          </cell>
          <cell r="C583">
            <v>208585.81</v>
          </cell>
        </row>
        <row r="584">
          <cell r="A584" t="str">
            <v>141501050203</v>
          </cell>
          <cell r="B584" t="str">
            <v xml:space="preserve"> DE 61 A 90 DIAS</v>
          </cell>
          <cell r="C584">
            <v>32238.880000000001</v>
          </cell>
        </row>
        <row r="585">
          <cell r="A585" t="str">
            <v>14150105020301</v>
          </cell>
          <cell r="B585" t="str">
            <v xml:space="preserve"> LETRAS</v>
          </cell>
          <cell r="C585">
            <v>32238.880000000001</v>
          </cell>
        </row>
        <row r="586">
          <cell r="A586" t="str">
            <v>141501050204</v>
          </cell>
          <cell r="B586" t="str">
            <v xml:space="preserve"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 xml:space="preserve"> LETRAS</v>
          </cell>
          <cell r="C587">
            <v>1839.9</v>
          </cell>
        </row>
        <row r="588">
          <cell r="A588" t="str">
            <v>141501050205</v>
          </cell>
          <cell r="B588" t="str">
            <v xml:space="preserve"> DE 121 DIAS A MAS</v>
          </cell>
          <cell r="C588">
            <v>560.80999999999995</v>
          </cell>
        </row>
        <row r="589">
          <cell r="A589" t="str">
            <v>14150105020502</v>
          </cell>
          <cell r="B589" t="str">
            <v xml:space="preserve"> LETRAS - EXTRAJUDICIAL</v>
          </cell>
          <cell r="C589">
            <v>560.80999999999995</v>
          </cell>
        </row>
        <row r="590">
          <cell r="A590" t="str">
            <v>14150106</v>
          </cell>
          <cell r="B590" t="str">
            <v xml:space="preserve"> PRESTAMOS</v>
          </cell>
          <cell r="C590">
            <v>2641603.4700000002</v>
          </cell>
        </row>
        <row r="591">
          <cell r="A591" t="str">
            <v>1415010601</v>
          </cell>
          <cell r="B591" t="str">
            <v xml:space="preserve"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 xml:space="preserve"> HASTA 30 DIAS</v>
          </cell>
          <cell r="C592">
            <v>60000</v>
          </cell>
        </row>
        <row r="593">
          <cell r="A593" t="str">
            <v>14150106010151</v>
          </cell>
          <cell r="B593" t="str">
            <v xml:space="preserve"> CREDITO LIQUIDO</v>
          </cell>
          <cell r="C593">
            <v>60000</v>
          </cell>
        </row>
        <row r="594">
          <cell r="A594" t="str">
            <v>141501060102</v>
          </cell>
          <cell r="B594" t="str">
            <v xml:space="preserve"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 xml:space="preserve"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 xml:space="preserve"> PRESTAMOS A CUOTA FIJA</v>
          </cell>
          <cell r="C596">
            <v>2434879.7599999998</v>
          </cell>
        </row>
        <row r="597">
          <cell r="A597" t="str">
            <v>141501060201</v>
          </cell>
          <cell r="B597" t="str">
            <v xml:space="preserve"> HASTA 30 DIAS</v>
          </cell>
          <cell r="C597">
            <v>1338037.5900000001</v>
          </cell>
        </row>
        <row r="598">
          <cell r="A598" t="str">
            <v>14150106020121</v>
          </cell>
          <cell r="B598" t="str">
            <v xml:space="preserve"> PRESTAMOS - ALTAMIRA</v>
          </cell>
          <cell r="C598">
            <v>1338037.5900000001</v>
          </cell>
        </row>
        <row r="599">
          <cell r="A599" t="str">
            <v>141501060202</v>
          </cell>
          <cell r="B599" t="str">
            <v xml:space="preserve"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 xml:space="preserve"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 xml:space="preserve"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 xml:space="preserve"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 xml:space="preserve"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 xml:space="preserve"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 xml:space="preserve"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 xml:space="preserve"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 xml:space="preserve"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 xml:space="preserve"> PRESTAMOS ALTAMIRA</v>
          </cell>
          <cell r="C608">
            <v>0</v>
          </cell>
        </row>
        <row r="609">
          <cell r="A609" t="str">
            <v>14150106020561</v>
          </cell>
          <cell r="B609" t="str">
            <v xml:space="preserve"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 xml:space="preserve"> FACTORING</v>
          </cell>
          <cell r="C610">
            <v>0</v>
          </cell>
        </row>
        <row r="611">
          <cell r="A611" t="str">
            <v>1415011001</v>
          </cell>
          <cell r="B611" t="str">
            <v xml:space="preserve"> HASTA 30 DIAS</v>
          </cell>
          <cell r="C611">
            <v>0</v>
          </cell>
        </row>
        <row r="612">
          <cell r="A612" t="str">
            <v>141501100101</v>
          </cell>
          <cell r="B612" t="str">
            <v xml:space="preserve"> FACTORING</v>
          </cell>
          <cell r="C612">
            <v>0</v>
          </cell>
        </row>
        <row r="613">
          <cell r="A613" t="str">
            <v>14150110010101</v>
          </cell>
          <cell r="B613" t="str">
            <v xml:space="preserve"> FACTURAS</v>
          </cell>
          <cell r="C613">
            <v>0</v>
          </cell>
        </row>
        <row r="614">
          <cell r="A614" t="str">
            <v>14150111</v>
          </cell>
          <cell r="B614" t="str">
            <v xml:space="preserve"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 xml:space="preserve"> DE 31 A 60 DIAS</v>
          </cell>
          <cell r="C615">
            <v>914.77</v>
          </cell>
        </row>
        <row r="616">
          <cell r="A616" t="str">
            <v>141501110224</v>
          </cell>
          <cell r="B616" t="str">
            <v xml:space="preserve"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 xml:space="preserve"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 xml:space="preserve"> PRESTAMOS</v>
          </cell>
          <cell r="C618">
            <v>1087606.98</v>
          </cell>
        </row>
        <row r="619">
          <cell r="A619" t="str">
            <v>141501190601</v>
          </cell>
          <cell r="B619" t="str">
            <v xml:space="preserve"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 xml:space="preserve"> PRESTAMOS - ALTAMIRA</v>
          </cell>
          <cell r="C620">
            <v>308110.71000000002</v>
          </cell>
        </row>
        <row r="621">
          <cell r="A621" t="str">
            <v>14150119060111</v>
          </cell>
          <cell r="B621" t="str">
            <v xml:space="preserve"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 xml:space="preserve"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 xml:space="preserve"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 xml:space="preserve"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 xml:space="preserve"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 xml:space="preserve"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 xml:space="preserve"> PRESTAMOS - ALTAMIRA</v>
          </cell>
          <cell r="C627">
            <v>29783.279999999999</v>
          </cell>
        </row>
        <row r="628">
          <cell r="A628" t="str">
            <v>14150119060308</v>
          </cell>
          <cell r="B628" t="str">
            <v xml:space="preserve"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 xml:space="preserve"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 xml:space="preserve"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 xml:space="preserve"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 xml:space="preserve"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 xml:space="preserve"> DE 121 DIAS A MAS</v>
          </cell>
          <cell r="C633">
            <v>328519.03000000003</v>
          </cell>
        </row>
        <row r="634">
          <cell r="A634" t="str">
            <v>14150119060506</v>
          </cell>
          <cell r="B634" t="str">
            <v xml:space="preserve"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 xml:space="preserve"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 xml:space="preserve"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 xml:space="preserve"> HASTA 30 DIAS</v>
          </cell>
          <cell r="C637">
            <v>0</v>
          </cell>
        </row>
        <row r="638">
          <cell r="A638" t="str">
            <v>141501210101</v>
          </cell>
          <cell r="B638" t="str">
            <v xml:space="preserve"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 xml:space="preserve"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 xml:space="preserve"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 xml:space="preserve"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 xml:space="preserve"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 xml:space="preserve"> DE 61 A 90 DIAS</v>
          </cell>
          <cell r="C643">
            <v>249.66</v>
          </cell>
        </row>
        <row r="644">
          <cell r="A644" t="str">
            <v>141501210301</v>
          </cell>
          <cell r="B644" t="str">
            <v xml:space="preserve"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 xml:space="preserve"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 xml:space="preserve"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 xml:space="preserve"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 xml:space="preserve"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 xml:space="preserve"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 xml:space="preserve"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 xml:space="preserve"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 xml:space="preserve"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 xml:space="preserve"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 xml:space="preserve"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 xml:space="preserve"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 xml:space="preserve"> TARJETAS D CRED CONTRAT P</v>
          </cell>
          <cell r="C656">
            <v>549.29999999999995</v>
          </cell>
        </row>
        <row r="657">
          <cell r="A657" t="str">
            <v>141502020202</v>
          </cell>
          <cell r="B657" t="str">
            <v xml:space="preserve"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 xml:space="preserve"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 xml:space="preserve"> DE 61 A 90 DIAS</v>
          </cell>
          <cell r="C659">
            <v>8.42</v>
          </cell>
        </row>
        <row r="660">
          <cell r="A660" t="str">
            <v>14150202020301</v>
          </cell>
          <cell r="B660" t="str">
            <v xml:space="preserve"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 xml:space="preserve"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 xml:space="preserve"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 xml:space="preserve"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 xml:space="preserve"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 xml:space="preserve"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 xml:space="preserve"> DESCUENTOS</v>
          </cell>
          <cell r="C666">
            <v>17453.919999999998</v>
          </cell>
        </row>
        <row r="667">
          <cell r="A667" t="str">
            <v>1415020502</v>
          </cell>
          <cell r="B667" t="str">
            <v xml:space="preserve"> DESCUENTOS - LETRAS</v>
          </cell>
          <cell r="C667">
            <v>17453.919999999998</v>
          </cell>
        </row>
        <row r="668">
          <cell r="A668" t="str">
            <v>141502050202</v>
          </cell>
          <cell r="B668" t="str">
            <v xml:space="preserve"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 xml:space="preserve"> LETRAS</v>
          </cell>
          <cell r="C669">
            <v>7124.19</v>
          </cell>
        </row>
        <row r="670">
          <cell r="A670" t="str">
            <v>141502050203</v>
          </cell>
          <cell r="B670" t="str">
            <v xml:space="preserve"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 xml:space="preserve"> LETRAS</v>
          </cell>
          <cell r="C671">
            <v>10329.73</v>
          </cell>
        </row>
        <row r="672">
          <cell r="A672" t="str">
            <v>14150206</v>
          </cell>
          <cell r="B672" t="str">
            <v xml:space="preserve"> PRESTAMOS</v>
          </cell>
          <cell r="C672">
            <v>68302.52</v>
          </cell>
        </row>
        <row r="673">
          <cell r="A673" t="str">
            <v>1415020602</v>
          </cell>
          <cell r="B673" t="str">
            <v xml:space="preserve"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 xml:space="preserve"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 xml:space="preserve"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 xml:space="preserve"> DE 61 A 90 DIAS</v>
          </cell>
          <cell r="C676">
            <v>5211.0600000000004</v>
          </cell>
        </row>
        <row r="677">
          <cell r="A677" t="str">
            <v>14150206020321</v>
          </cell>
          <cell r="B677" t="str">
            <v xml:space="preserve"> PRESTAMOS - ALTAMIRA</v>
          </cell>
          <cell r="C677">
            <v>5211.0600000000004</v>
          </cell>
        </row>
        <row r="678">
          <cell r="A678" t="str">
            <v>141502060204</v>
          </cell>
          <cell r="B678" t="str">
            <v xml:space="preserve"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 xml:space="preserve"> PRESTAMOS-ALTAMIRA</v>
          </cell>
          <cell r="C679">
            <v>0</v>
          </cell>
        </row>
        <row r="680">
          <cell r="A680" t="str">
            <v>14150206020461</v>
          </cell>
          <cell r="B680" t="str">
            <v xml:space="preserve"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 xml:space="preserve"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 xml:space="preserve"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 xml:space="preserve"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 xml:space="preserve"> PRESTAMOS</v>
          </cell>
          <cell r="C684">
            <v>83224.62</v>
          </cell>
        </row>
        <row r="685">
          <cell r="A685" t="str">
            <v>141502190602</v>
          </cell>
          <cell r="B685" t="str">
            <v xml:space="preserve"> DE 31 A 60 DIAS</v>
          </cell>
          <cell r="C685">
            <v>28075.040000000001</v>
          </cell>
        </row>
        <row r="686">
          <cell r="A686" t="str">
            <v>14150219060206</v>
          </cell>
          <cell r="B686" t="str">
            <v xml:space="preserve"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 xml:space="preserve"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 xml:space="preserve"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 xml:space="preserve"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 xml:space="preserve"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 xml:space="preserve"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 xml:space="preserve"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 xml:space="preserve"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 xml:space="preserve"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 xml:space="preserve"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 xml:space="preserve"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 xml:space="preserve"> DE 121 DIAS A MAS</v>
          </cell>
          <cell r="C697">
            <v>1575</v>
          </cell>
        </row>
        <row r="698">
          <cell r="A698" t="str">
            <v>141502210501</v>
          </cell>
          <cell r="B698" t="str">
            <v xml:space="preserve"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 xml:space="preserve"> CARTAS FIANZA OTORGADAS</v>
          </cell>
          <cell r="C699">
            <v>1575</v>
          </cell>
        </row>
        <row r="700">
          <cell r="A700" t="str">
            <v>141503</v>
          </cell>
          <cell r="B700" t="str">
            <v xml:space="preserve"> CREDITOS DE CONSUMO</v>
          </cell>
          <cell r="C700">
            <v>16944560.949999999</v>
          </cell>
        </row>
        <row r="701">
          <cell r="A701" t="str">
            <v>14150302</v>
          </cell>
          <cell r="B701" t="str">
            <v xml:space="preserve"> TARJETAS DE CREDITO CONTR</v>
          </cell>
          <cell r="C701">
            <v>11001508.949999999</v>
          </cell>
        </row>
        <row r="702">
          <cell r="A702" t="str">
            <v>1415030201</v>
          </cell>
          <cell r="B702" t="str">
            <v xml:space="preserve"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 xml:space="preserve"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 xml:space="preserve"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 xml:space="preserve"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 xml:space="preserve"> DE 61 A 90 DIAS</v>
          </cell>
          <cell r="C706">
            <v>9718.6200000000008</v>
          </cell>
        </row>
        <row r="707">
          <cell r="A707" t="str">
            <v>14150302010301</v>
          </cell>
          <cell r="B707" t="str">
            <v xml:space="preserve"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 xml:space="preserve"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 xml:space="preserve"> DE 91 A 120 DIAS</v>
          </cell>
          <cell r="C709">
            <v>0</v>
          </cell>
        </row>
        <row r="710">
          <cell r="A710" t="str">
            <v>14150302010401</v>
          </cell>
          <cell r="B710" t="str">
            <v xml:space="preserve"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 xml:space="preserve"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 xml:space="preserve"> DE 31 A 60 DIAS</v>
          </cell>
          <cell r="C712">
            <v>33416.050000000003</v>
          </cell>
        </row>
        <row r="713">
          <cell r="A713" t="str">
            <v>14150302020201</v>
          </cell>
          <cell r="B713" t="str">
            <v xml:space="preserve"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 xml:space="preserve"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 xml:space="preserve"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 xml:space="preserve"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 xml:space="preserve"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 xml:space="preserve"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 xml:space="preserve"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 xml:space="preserve"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 xml:space="preserve"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 xml:space="preserve"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 xml:space="preserve"> TARJ DE CREDITOS CONTRATA</v>
          </cell>
          <cell r="C723">
            <v>10861371.890000001</v>
          </cell>
        </row>
        <row r="724">
          <cell r="A724" t="str">
            <v>141503020902</v>
          </cell>
          <cell r="B724" t="str">
            <v xml:space="preserve"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 xml:space="preserve"> CONTICARD-MODULO DE COBRA</v>
          </cell>
          <cell r="C725">
            <v>76410.039999999994</v>
          </cell>
        </row>
        <row r="726">
          <cell r="A726" t="str">
            <v>14150302090202</v>
          </cell>
          <cell r="B726" t="str">
            <v xml:space="preserve"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 xml:space="preserve"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 xml:space="preserve"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 xml:space="preserve"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 xml:space="preserve"> EXTRA JUDICIAL - CONTICAR</v>
          </cell>
          <cell r="C730">
            <v>10759985.189999999</v>
          </cell>
        </row>
        <row r="731">
          <cell r="A731" t="str">
            <v>141503020904</v>
          </cell>
          <cell r="B731" t="str">
            <v xml:space="preserve"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 xml:space="preserve"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 xml:space="preserve"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 xml:space="preserve"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 xml:space="preserve"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 xml:space="preserve"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 xml:space="preserve"> DE 31 A 60 DIAS</v>
          </cell>
          <cell r="C737">
            <v>20.75</v>
          </cell>
        </row>
        <row r="738">
          <cell r="A738" t="str">
            <v>141503040201</v>
          </cell>
          <cell r="B738" t="str">
            <v xml:space="preserve"> SOBREGIROS</v>
          </cell>
          <cell r="C738">
            <v>20.75</v>
          </cell>
        </row>
        <row r="739">
          <cell r="A739" t="str">
            <v>14150304020115</v>
          </cell>
          <cell r="B739" t="str">
            <v xml:space="preserve"> CUENTA V.I.P.</v>
          </cell>
          <cell r="C739">
            <v>20.75</v>
          </cell>
        </row>
        <row r="740">
          <cell r="A740" t="str">
            <v>1415030403</v>
          </cell>
          <cell r="B740" t="str">
            <v xml:space="preserve"> DE 61 A 90 DIAS</v>
          </cell>
          <cell r="C740">
            <v>20900.490000000002</v>
          </cell>
        </row>
        <row r="741">
          <cell r="A741" t="str">
            <v>141503040303</v>
          </cell>
          <cell r="B741" t="str">
            <v xml:space="preserve"> EXTRA JUDICIAL</v>
          </cell>
          <cell r="C741">
            <v>20900.490000000002</v>
          </cell>
        </row>
        <row r="742">
          <cell r="A742" t="str">
            <v>14150304030320</v>
          </cell>
          <cell r="B742" t="str">
            <v xml:space="preserve"> RESTO - CONSUMO</v>
          </cell>
          <cell r="C742">
            <v>20900.490000000002</v>
          </cell>
        </row>
        <row r="743">
          <cell r="A743" t="str">
            <v>1415030404</v>
          </cell>
          <cell r="B743" t="str">
            <v xml:space="preserve"> DE 91 A 120 DIAS</v>
          </cell>
          <cell r="C743">
            <v>2050.0500000000002</v>
          </cell>
        </row>
        <row r="744">
          <cell r="A744" t="str">
            <v>141503040402</v>
          </cell>
          <cell r="B744" t="str">
            <v xml:space="preserve"> PRE JUDICIAL</v>
          </cell>
          <cell r="C744">
            <v>2050.0500000000002</v>
          </cell>
        </row>
        <row r="745">
          <cell r="A745" t="str">
            <v>14150304040215</v>
          </cell>
          <cell r="B745" t="str">
            <v xml:space="preserve"> CUENTA V.I.P.</v>
          </cell>
          <cell r="C745">
            <v>2050.0500000000002</v>
          </cell>
        </row>
        <row r="746">
          <cell r="A746" t="str">
            <v>14150306</v>
          </cell>
          <cell r="B746" t="str">
            <v xml:space="preserve"> PRESTAMOS</v>
          </cell>
          <cell r="C746">
            <v>5156931.8600000003</v>
          </cell>
        </row>
        <row r="747">
          <cell r="A747" t="str">
            <v>1415030602</v>
          </cell>
          <cell r="B747" t="str">
            <v xml:space="preserve"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 xml:space="preserve"> DE 31 A 60 DIAS</v>
          </cell>
          <cell r="C748">
            <v>18736.509999999998</v>
          </cell>
        </row>
        <row r="749">
          <cell r="A749" t="str">
            <v>14150306020105</v>
          </cell>
          <cell r="B749" t="str">
            <v xml:space="preserve"> CONTIAUTO</v>
          </cell>
          <cell r="C749">
            <v>18736.509999999998</v>
          </cell>
        </row>
        <row r="750">
          <cell r="A750" t="str">
            <v>14150306020110</v>
          </cell>
          <cell r="B750" t="str">
            <v xml:space="preserve"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 xml:space="preserve"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 xml:space="preserve"> CONTIAUTO</v>
          </cell>
          <cell r="C752">
            <v>7685.79</v>
          </cell>
        </row>
        <row r="753">
          <cell r="A753" t="str">
            <v>14150306020210</v>
          </cell>
          <cell r="B753" t="str">
            <v xml:space="preserve"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 xml:space="preserve"> DE 91 A 120 DIAS</v>
          </cell>
          <cell r="C754">
            <v>0</v>
          </cell>
        </row>
        <row r="755">
          <cell r="A755" t="str">
            <v>14150306020401</v>
          </cell>
          <cell r="B755" t="str">
            <v xml:space="preserve"> CONTIAUTO</v>
          </cell>
          <cell r="C755">
            <v>0</v>
          </cell>
        </row>
        <row r="756">
          <cell r="A756" t="str">
            <v>1415030603</v>
          </cell>
          <cell r="B756" t="str">
            <v xml:space="preserve"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 xml:space="preserve"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 xml:space="preserve"> CONTIFACIL</v>
          </cell>
          <cell r="C758">
            <v>205941.44</v>
          </cell>
        </row>
        <row r="759">
          <cell r="A759" t="str">
            <v>14150306030202</v>
          </cell>
          <cell r="B759" t="str">
            <v xml:space="preserve"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 xml:space="preserve"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 xml:space="preserve"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 xml:space="preserve"> CONTIFACIL-PRESTAMO AL IN</v>
          </cell>
          <cell r="C762">
            <v>4553.8900000000003</v>
          </cell>
        </row>
        <row r="763">
          <cell r="A763" t="str">
            <v>14150306030245</v>
          </cell>
          <cell r="B763" t="str">
            <v xml:space="preserve"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 xml:space="preserve"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 xml:space="preserve"> CONTIFACIL-PUENTE</v>
          </cell>
          <cell r="C765">
            <v>4111.9399999999996</v>
          </cell>
        </row>
        <row r="766">
          <cell r="A766" t="str">
            <v>14150306030311</v>
          </cell>
          <cell r="B766" t="str">
            <v xml:space="preserve"> CONTIFACIL</v>
          </cell>
          <cell r="C766">
            <v>167140.60999999999</v>
          </cell>
        </row>
        <row r="767">
          <cell r="A767" t="str">
            <v>14150306030312</v>
          </cell>
          <cell r="B767" t="str">
            <v xml:space="preserve"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 xml:space="preserve"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 xml:space="preserve"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 xml:space="preserve"> CONTIFACIL</v>
          </cell>
          <cell r="C770">
            <v>106960.77</v>
          </cell>
        </row>
        <row r="771">
          <cell r="A771" t="str">
            <v>14150306030408</v>
          </cell>
          <cell r="B771" t="str">
            <v xml:space="preserve"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 xml:space="preserve"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 xml:space="preserve"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 xml:space="preserve"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 xml:space="preserve"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 xml:space="preserve"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 xml:space="preserve"> CONTIFACIL</v>
          </cell>
          <cell r="C777">
            <v>1737.7</v>
          </cell>
        </row>
        <row r="778">
          <cell r="A778" t="str">
            <v>14150306030531</v>
          </cell>
          <cell r="B778" t="str">
            <v xml:space="preserve"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 xml:space="preserve"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 xml:space="preserve"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 xml:space="preserve"> NO MIGRADOS</v>
          </cell>
          <cell r="C781">
            <v>19220.61</v>
          </cell>
        </row>
        <row r="782">
          <cell r="A782" t="str">
            <v>1415030605</v>
          </cell>
          <cell r="B782" t="str">
            <v xml:space="preserve"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 xml:space="preserve"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 xml:space="preserve"> MASIVOS</v>
          </cell>
          <cell r="C784">
            <v>33330.5</v>
          </cell>
        </row>
        <row r="785">
          <cell r="A785" t="str">
            <v>14150306050203</v>
          </cell>
          <cell r="B785" t="str">
            <v xml:space="preserve"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 xml:space="preserve"> DE 61 A 90 DIAS</v>
          </cell>
          <cell r="C786">
            <v>41905.839999999997</v>
          </cell>
        </row>
        <row r="787">
          <cell r="A787" t="str">
            <v>14150306050303</v>
          </cell>
          <cell r="B787" t="str">
            <v xml:space="preserve"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 xml:space="preserve"> CONTIFACIL</v>
          </cell>
          <cell r="C788">
            <v>35997.81</v>
          </cell>
        </row>
        <row r="789">
          <cell r="A789" t="str">
            <v>141503060504</v>
          </cell>
          <cell r="B789" t="str">
            <v xml:space="preserve"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 xml:space="preserve"> MASIVOS</v>
          </cell>
          <cell r="C790">
            <v>12261.89</v>
          </cell>
        </row>
        <row r="791">
          <cell r="A791" t="str">
            <v>14150306050403</v>
          </cell>
          <cell r="B791" t="str">
            <v xml:space="preserve"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 xml:space="preserve"> DE 121 DIAS A MAS</v>
          </cell>
          <cell r="C792">
            <v>557862.40000000002</v>
          </cell>
        </row>
        <row r="793">
          <cell r="A793" t="str">
            <v>14150306050503</v>
          </cell>
          <cell r="B793" t="str">
            <v xml:space="preserve"> EXTRA JUDICIAL-MASIVOS</v>
          </cell>
          <cell r="C793">
            <v>557862.40000000002</v>
          </cell>
        </row>
        <row r="794">
          <cell r="A794" t="str">
            <v>1415030609</v>
          </cell>
          <cell r="B794" t="str">
            <v xml:space="preserve"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 xml:space="preserve"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 xml:space="preserve"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 xml:space="preserve"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 xml:space="preserve"> DE 91 A 120 DIAS</v>
          </cell>
          <cell r="C798">
            <v>0</v>
          </cell>
        </row>
        <row r="799">
          <cell r="A799" t="str">
            <v>14150306090446</v>
          </cell>
          <cell r="B799" t="str">
            <v xml:space="preserve"> CONTIFACIL-ESTUDIO</v>
          </cell>
          <cell r="C799">
            <v>0</v>
          </cell>
        </row>
        <row r="800">
          <cell r="A800" t="str">
            <v>14150319</v>
          </cell>
          <cell r="B800" t="str">
            <v xml:space="preserve"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 xml:space="preserve"> PRESTAMOS</v>
          </cell>
          <cell r="C801">
            <v>660238.53</v>
          </cell>
        </row>
        <row r="802">
          <cell r="A802" t="str">
            <v>141503190602</v>
          </cell>
          <cell r="B802" t="str">
            <v xml:space="preserve"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 xml:space="preserve"> CONTIFACIL</v>
          </cell>
          <cell r="C803">
            <v>21033.54</v>
          </cell>
        </row>
        <row r="804">
          <cell r="A804" t="str">
            <v>14150319060211</v>
          </cell>
          <cell r="B804" t="str">
            <v xml:space="preserve"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 xml:space="preserve"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 xml:space="preserve"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 xml:space="preserve"> CONTIFACIL</v>
          </cell>
          <cell r="C807">
            <v>1986.46</v>
          </cell>
        </row>
        <row r="808">
          <cell r="A808" t="str">
            <v>14150319060303</v>
          </cell>
          <cell r="B808" t="str">
            <v xml:space="preserve"> EXTRA JUDICIAL</v>
          </cell>
          <cell r="C808">
            <v>0</v>
          </cell>
        </row>
        <row r="809">
          <cell r="A809" t="str">
            <v>14150319060311</v>
          </cell>
          <cell r="B809" t="str">
            <v xml:space="preserve"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 xml:space="preserve"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 xml:space="preserve"> DE 91 A 120 DIAS</v>
          </cell>
          <cell r="C811">
            <v>25985.759999999998</v>
          </cell>
        </row>
        <row r="812">
          <cell r="A812" t="str">
            <v>14150319060401</v>
          </cell>
          <cell r="B812" t="str">
            <v xml:space="preserve"> CONTIFACIL</v>
          </cell>
          <cell r="C812">
            <v>12779.66</v>
          </cell>
        </row>
        <row r="813">
          <cell r="A813" t="str">
            <v>14150319060403</v>
          </cell>
          <cell r="B813" t="str">
            <v xml:space="preserve"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 xml:space="preserve"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 xml:space="preserve"> TRANSACCION EXTRAJUDICIAL</v>
          </cell>
          <cell r="C815">
            <v>9649.2999999999993</v>
          </cell>
        </row>
        <row r="816">
          <cell r="A816" t="str">
            <v>141503190605</v>
          </cell>
          <cell r="B816" t="str">
            <v xml:space="preserve"> DE 121 A MAS</v>
          </cell>
          <cell r="C816">
            <v>590143.31000000006</v>
          </cell>
        </row>
        <row r="817">
          <cell r="A817" t="str">
            <v>14150319060501</v>
          </cell>
          <cell r="B817" t="str">
            <v xml:space="preserve"> CONTIFACIL</v>
          </cell>
          <cell r="C817">
            <v>0</v>
          </cell>
        </row>
        <row r="818">
          <cell r="A818" t="str">
            <v>14150319060503</v>
          </cell>
          <cell r="B818" t="str">
            <v xml:space="preserve"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 xml:space="preserve"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 xml:space="preserve"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 xml:space="preserve"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 xml:space="preserve"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 xml:space="preserve"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 xml:space="preserve"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 xml:space="preserve"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 xml:space="preserve"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 xml:space="preserve"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 xml:space="preserve"> CONTICARD - MODULO DE COB</v>
          </cell>
          <cell r="C828">
            <v>1113.0999999999999</v>
          </cell>
        </row>
        <row r="829">
          <cell r="A829" t="str">
            <v>14150320020430</v>
          </cell>
          <cell r="B829" t="str">
            <v xml:space="preserve"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 xml:space="preserve"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 xml:space="preserve"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 xml:space="preserve"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 xml:space="preserve"> OTROS</v>
          </cell>
          <cell r="C833">
            <v>88005.04</v>
          </cell>
        </row>
        <row r="834">
          <cell r="A834" t="str">
            <v>141503200906</v>
          </cell>
          <cell r="B834" t="str">
            <v xml:space="preserve"> PRESTAMOS</v>
          </cell>
          <cell r="C834">
            <v>88005.04</v>
          </cell>
        </row>
        <row r="835">
          <cell r="A835" t="str">
            <v>14150320090602</v>
          </cell>
          <cell r="B835" t="str">
            <v xml:space="preserve"> DE 31 A 60 DIAS</v>
          </cell>
          <cell r="C835">
            <v>2349.4699999999998</v>
          </cell>
        </row>
        <row r="836">
          <cell r="A836" t="str">
            <v>141503200906021</v>
          </cell>
          <cell r="B836" t="str">
            <v xml:space="preserve"> CONTIFACIL</v>
          </cell>
          <cell r="C836">
            <v>2349.4699999999998</v>
          </cell>
        </row>
        <row r="837">
          <cell r="A837" t="str">
            <v>14150320090603</v>
          </cell>
          <cell r="B837" t="str">
            <v xml:space="preserve"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 xml:space="preserve"> CONTIFACIL</v>
          </cell>
          <cell r="C838">
            <v>879.8</v>
          </cell>
        </row>
        <row r="839">
          <cell r="A839" t="str">
            <v>14150320090604</v>
          </cell>
          <cell r="B839" t="str">
            <v xml:space="preserve"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 xml:space="preserve"> CONTIFACIL</v>
          </cell>
          <cell r="C840">
            <v>4741.84</v>
          </cell>
        </row>
        <row r="841">
          <cell r="A841" t="str">
            <v>14150320090605</v>
          </cell>
          <cell r="B841" t="str">
            <v xml:space="preserve"> DE 121 A MAS DIAS</v>
          </cell>
          <cell r="C841">
            <v>80033.929999999993</v>
          </cell>
        </row>
        <row r="842">
          <cell r="A842" t="str">
            <v>141503200906051</v>
          </cell>
          <cell r="B842" t="str">
            <v xml:space="preserve"> CONTIFACIL</v>
          </cell>
          <cell r="C842">
            <v>80033.929999999993</v>
          </cell>
        </row>
        <row r="843">
          <cell r="A843" t="str">
            <v>14150327</v>
          </cell>
          <cell r="B843" t="str">
            <v xml:space="preserve"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 xml:space="preserve"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 xml:space="preserve"> PRESTAMOS</v>
          </cell>
          <cell r="C845">
            <v>1365.97</v>
          </cell>
        </row>
        <row r="846">
          <cell r="A846" t="str">
            <v>14150327020101</v>
          </cell>
          <cell r="B846" t="str">
            <v xml:space="preserve"> CONTIFACIL-PUENTE</v>
          </cell>
          <cell r="C846">
            <v>1365.97</v>
          </cell>
        </row>
        <row r="847">
          <cell r="A847" t="str">
            <v>14150329</v>
          </cell>
          <cell r="B847" t="str">
            <v xml:space="preserve"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 xml:space="preserve"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 xml:space="preserve">  DE 31 A 60 DIAS</v>
          </cell>
          <cell r="C849">
            <v>684</v>
          </cell>
        </row>
        <row r="850">
          <cell r="A850" t="str">
            <v>14150329210202</v>
          </cell>
          <cell r="B850" t="str">
            <v xml:space="preserve"> CARTAS FIANZA</v>
          </cell>
          <cell r="C850">
            <v>684</v>
          </cell>
        </row>
        <row r="851">
          <cell r="A851" t="str">
            <v>141504</v>
          </cell>
          <cell r="B851" t="str">
            <v xml:space="preserve"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 xml:space="preserve"> PRESTAMOS</v>
          </cell>
          <cell r="C852">
            <v>432534.36</v>
          </cell>
        </row>
        <row r="853">
          <cell r="A853" t="str">
            <v>1415040602</v>
          </cell>
          <cell r="B853" t="str">
            <v xml:space="preserve"> DE 31 A 60 DIAS</v>
          </cell>
          <cell r="C853">
            <v>75633.399999999994</v>
          </cell>
        </row>
        <row r="854">
          <cell r="A854" t="str">
            <v>141504060201</v>
          </cell>
          <cell r="B854" t="str">
            <v xml:space="preserve"> PRESTAMOS</v>
          </cell>
          <cell r="C854">
            <v>75633.399999999994</v>
          </cell>
        </row>
        <row r="855">
          <cell r="A855" t="str">
            <v>14150406020101</v>
          </cell>
          <cell r="B855" t="str">
            <v xml:space="preserve"> CONTICASA</v>
          </cell>
          <cell r="C855">
            <v>6696.28</v>
          </cell>
        </row>
        <row r="856">
          <cell r="A856" t="str">
            <v>14150406020105</v>
          </cell>
          <cell r="B856" t="str">
            <v xml:space="preserve"> NUEVO CONTICASA</v>
          </cell>
          <cell r="C856">
            <v>68937.119999999995</v>
          </cell>
        </row>
        <row r="857">
          <cell r="A857" t="str">
            <v>1415040603</v>
          </cell>
          <cell r="B857" t="str">
            <v xml:space="preserve"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 xml:space="preserve"> PRESTAMOS</v>
          </cell>
          <cell r="C858">
            <v>52860.11</v>
          </cell>
        </row>
        <row r="859">
          <cell r="A859" t="str">
            <v>14150406030101</v>
          </cell>
          <cell r="B859" t="str">
            <v xml:space="preserve"> CONTICASA</v>
          </cell>
          <cell r="C859">
            <v>10009.93</v>
          </cell>
        </row>
        <row r="860">
          <cell r="A860" t="str">
            <v>14150406030105</v>
          </cell>
          <cell r="B860" t="str">
            <v xml:space="preserve"> NUEVO CONTICASA</v>
          </cell>
          <cell r="C860">
            <v>42850.18</v>
          </cell>
        </row>
        <row r="861">
          <cell r="A861" t="str">
            <v>1415040604</v>
          </cell>
          <cell r="B861" t="str">
            <v xml:space="preserve"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 xml:space="preserve"> PRESTAMOS</v>
          </cell>
          <cell r="C862">
            <v>194780.93</v>
          </cell>
        </row>
        <row r="863">
          <cell r="A863" t="str">
            <v>14150406040101</v>
          </cell>
          <cell r="B863" t="str">
            <v xml:space="preserve"> CONTICASA</v>
          </cell>
          <cell r="C863">
            <v>0</v>
          </cell>
        </row>
        <row r="864">
          <cell r="A864" t="str">
            <v>14150406040105</v>
          </cell>
          <cell r="B864" t="str">
            <v xml:space="preserve"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 xml:space="preserve"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 xml:space="preserve"> PRESTAMOS</v>
          </cell>
          <cell r="C866">
            <v>105827.94</v>
          </cell>
        </row>
        <row r="867">
          <cell r="A867" t="str">
            <v>14150406050105</v>
          </cell>
          <cell r="B867" t="str">
            <v xml:space="preserve"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 xml:space="preserve"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 xml:space="preserve"> NUEVO CONTICASA</v>
          </cell>
          <cell r="C869">
            <v>3431.98</v>
          </cell>
        </row>
        <row r="870">
          <cell r="A870" t="str">
            <v>14150419</v>
          </cell>
          <cell r="B870" t="str">
            <v xml:space="preserve"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 xml:space="preserve"> PRESTAMOS</v>
          </cell>
          <cell r="C871">
            <v>5880.2</v>
          </cell>
        </row>
        <row r="872">
          <cell r="A872" t="str">
            <v>141504190602</v>
          </cell>
          <cell r="B872" t="str">
            <v xml:space="preserve"> DE 31 A 60 DIAS</v>
          </cell>
          <cell r="C872">
            <v>4968.0200000000004</v>
          </cell>
        </row>
        <row r="873">
          <cell r="A873" t="str">
            <v>14150419060201</v>
          </cell>
          <cell r="B873" t="str">
            <v xml:space="preserve"> CONTICASA</v>
          </cell>
          <cell r="C873">
            <v>932.17</v>
          </cell>
        </row>
        <row r="874">
          <cell r="A874" t="str">
            <v>14150419060210</v>
          </cell>
          <cell r="B874" t="str">
            <v xml:space="preserve"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 xml:space="preserve"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 xml:space="preserve"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 xml:space="preserve"> CONTICASA</v>
          </cell>
          <cell r="C877">
            <v>912.18</v>
          </cell>
        </row>
        <row r="878">
          <cell r="A878" t="str">
            <v>14150419060317</v>
          </cell>
          <cell r="B878" t="str">
            <v xml:space="preserve"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 xml:space="preserve"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 xml:space="preserve"> PRESTAMOS</v>
          </cell>
          <cell r="C880">
            <v>1616.78</v>
          </cell>
        </row>
        <row r="881">
          <cell r="A881" t="str">
            <v>141504200602</v>
          </cell>
          <cell r="B881" t="str">
            <v xml:space="preserve"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 xml:space="preserve"> CONTICASA</v>
          </cell>
          <cell r="C882">
            <v>1296.92</v>
          </cell>
        </row>
        <row r="883">
          <cell r="A883" t="str">
            <v>141504200603</v>
          </cell>
          <cell r="B883" t="str">
            <v xml:space="preserve"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 xml:space="preserve"> CONTICASA</v>
          </cell>
          <cell r="C884">
            <v>319.86</v>
          </cell>
        </row>
        <row r="885">
          <cell r="A885" t="str">
            <v>14150424</v>
          </cell>
          <cell r="B885" t="str">
            <v xml:space="preserve"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 xml:space="preserve"> DE 31 A 60 DIAS</v>
          </cell>
          <cell r="C886">
            <v>193.63</v>
          </cell>
        </row>
        <row r="887">
          <cell r="A887" t="str">
            <v>141504240201</v>
          </cell>
          <cell r="B887" t="str">
            <v xml:space="preserve"> PRESTAMOS</v>
          </cell>
          <cell r="C887">
            <v>193.63</v>
          </cell>
        </row>
        <row r="888">
          <cell r="A888" t="str">
            <v>14150424020107</v>
          </cell>
          <cell r="B888" t="str">
            <v xml:space="preserve"> PUBLICO</v>
          </cell>
          <cell r="C888">
            <v>193.63</v>
          </cell>
        </row>
        <row r="889">
          <cell r="A889" t="str">
            <v>1415042403</v>
          </cell>
          <cell r="B889" t="str">
            <v xml:space="preserve"> DE 61 A 90 DIAS</v>
          </cell>
          <cell r="C889">
            <v>583.02</v>
          </cell>
        </row>
        <row r="890">
          <cell r="A890" t="str">
            <v>141504240301</v>
          </cell>
          <cell r="B890" t="str">
            <v xml:space="preserve"> PRESTAMOS</v>
          </cell>
          <cell r="C890">
            <v>583.02</v>
          </cell>
        </row>
        <row r="891">
          <cell r="A891" t="str">
            <v>14150424030107</v>
          </cell>
          <cell r="B891" t="str">
            <v xml:space="preserve"> PUBLICO</v>
          </cell>
          <cell r="C891">
            <v>583.02</v>
          </cell>
        </row>
        <row r="892">
          <cell r="A892" t="str">
            <v>1416</v>
          </cell>
          <cell r="B892" t="str">
            <v xml:space="preserve"> CREDITOS EN COBRANZA JUDI</v>
          </cell>
          <cell r="C892">
            <v>54511177.049999997</v>
          </cell>
        </row>
        <row r="893">
          <cell r="A893" t="str">
            <v>141601</v>
          </cell>
          <cell r="B893" t="str">
            <v xml:space="preserve"> CREDITOS COMERCIALES</v>
          </cell>
          <cell r="C893">
            <v>33929508.369999997</v>
          </cell>
        </row>
        <row r="894">
          <cell r="A894" t="str">
            <v>14160102</v>
          </cell>
          <cell r="B894" t="str">
            <v xml:space="preserve"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 xml:space="preserve"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 xml:space="preserve"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 xml:space="preserve"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 xml:space="preserve"> RESTO-COMERCIAL</v>
          </cell>
          <cell r="C898">
            <v>248026.71</v>
          </cell>
        </row>
        <row r="899">
          <cell r="A899" t="str">
            <v>14160105</v>
          </cell>
          <cell r="B899" t="str">
            <v xml:space="preserve"> DESCUENTOS</v>
          </cell>
          <cell r="C899">
            <v>670860.13</v>
          </cell>
        </row>
        <row r="900">
          <cell r="A900" t="str">
            <v>1416010502</v>
          </cell>
          <cell r="B900" t="str">
            <v xml:space="preserve"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 xml:space="preserve"> LETRAS</v>
          </cell>
          <cell r="C901">
            <v>670860.13</v>
          </cell>
        </row>
        <row r="902">
          <cell r="A902" t="str">
            <v>14160106</v>
          </cell>
          <cell r="B902" t="str">
            <v xml:space="preserve"> PRESTAMOS</v>
          </cell>
          <cell r="C902">
            <v>10209253.949999999</v>
          </cell>
        </row>
        <row r="903">
          <cell r="A903" t="str">
            <v>1416010602</v>
          </cell>
          <cell r="B903" t="str">
            <v xml:space="preserve"> PRESTAMOS A CUOTA FIJA</v>
          </cell>
          <cell r="C903">
            <v>10209253.949999999</v>
          </cell>
        </row>
        <row r="904">
          <cell r="A904" t="str">
            <v>141601060211</v>
          </cell>
          <cell r="B904" t="str">
            <v xml:space="preserve"> PRESTAMOS - ALTAMIRA</v>
          </cell>
          <cell r="C904">
            <v>10209253.949999999</v>
          </cell>
        </row>
        <row r="905">
          <cell r="A905" t="str">
            <v>14160119</v>
          </cell>
          <cell r="B905" t="str">
            <v xml:space="preserve"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 xml:space="preserve"> PRESTAMOS</v>
          </cell>
          <cell r="C906">
            <v>14759563.09</v>
          </cell>
        </row>
        <row r="907">
          <cell r="A907" t="str">
            <v>141601190602</v>
          </cell>
          <cell r="B907" t="str">
            <v xml:space="preserve"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 xml:space="preserve"> PRESTAMOS ALTAMIRA</v>
          </cell>
          <cell r="C908">
            <v>11170541.880000001</v>
          </cell>
        </row>
        <row r="909">
          <cell r="A909" t="str">
            <v>141601190631</v>
          </cell>
          <cell r="B909" t="str">
            <v xml:space="preserve"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 xml:space="preserve"> TRANSACCION EXTRAJUDICIAL</v>
          </cell>
          <cell r="C910">
            <v>164336.98000000001</v>
          </cell>
        </row>
        <row r="911">
          <cell r="A911" t="str">
            <v>14160121</v>
          </cell>
          <cell r="B911" t="str">
            <v xml:space="preserve"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 xml:space="preserve"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 xml:space="preserve"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 xml:space="preserve"> PRESTAMOS</v>
          </cell>
          <cell r="C914">
            <v>312738.19</v>
          </cell>
        </row>
        <row r="915">
          <cell r="A915" t="str">
            <v>141601270101</v>
          </cell>
          <cell r="B915" t="str">
            <v xml:space="preserve"> CONTILOCAL</v>
          </cell>
          <cell r="C915">
            <v>312738.19</v>
          </cell>
        </row>
        <row r="916">
          <cell r="A916" t="str">
            <v>141602</v>
          </cell>
          <cell r="B916" t="str">
            <v xml:space="preserve"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 xml:space="preserve"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 xml:space="preserve"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 xml:space="preserve"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 xml:space="preserve"> PRESTAMOS</v>
          </cell>
          <cell r="C920">
            <v>1138632.6100000001</v>
          </cell>
        </row>
        <row r="921">
          <cell r="A921" t="str">
            <v>1416020602</v>
          </cell>
          <cell r="B921" t="str">
            <v xml:space="preserve"> PRESTAMOS A CUOTA FIJA</v>
          </cell>
          <cell r="C921">
            <v>1138632.6100000001</v>
          </cell>
        </row>
        <row r="922">
          <cell r="A922" t="str">
            <v>141602060211</v>
          </cell>
          <cell r="B922" t="str">
            <v xml:space="preserve"> PRESTAMOS - ALTAMIRA</v>
          </cell>
          <cell r="C922">
            <v>1138632.6100000001</v>
          </cell>
        </row>
        <row r="923">
          <cell r="A923" t="str">
            <v>14160219</v>
          </cell>
          <cell r="B923" t="str">
            <v xml:space="preserve"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 xml:space="preserve"> PRESTAMOS</v>
          </cell>
          <cell r="C924">
            <v>573052.03</v>
          </cell>
        </row>
        <row r="925">
          <cell r="A925" t="str">
            <v>141602190611</v>
          </cell>
          <cell r="B925" t="str">
            <v xml:space="preserve"> PRESTAMOS ALTAMIRA</v>
          </cell>
          <cell r="C925">
            <v>573052.03</v>
          </cell>
        </row>
        <row r="926">
          <cell r="A926" t="str">
            <v>141603</v>
          </cell>
          <cell r="B926" t="str">
            <v xml:space="preserve"> CREDITOS DE CONSUMO</v>
          </cell>
          <cell r="C926">
            <v>15614484.539999999</v>
          </cell>
        </row>
        <row r="927">
          <cell r="A927" t="str">
            <v>14160302</v>
          </cell>
          <cell r="B927" t="str">
            <v xml:space="preserve"> TARJETAS DE CREDITO CONTR</v>
          </cell>
          <cell r="C927">
            <v>7420296.1600000001</v>
          </cell>
        </row>
        <row r="928">
          <cell r="A928" t="str">
            <v>1416030209</v>
          </cell>
          <cell r="B928" t="str">
            <v xml:space="preserve"> TARJ CRED CONTRATADAS X O</v>
          </cell>
          <cell r="C928">
            <v>7420296.1600000001</v>
          </cell>
        </row>
        <row r="929">
          <cell r="A929" t="str">
            <v>141603020901</v>
          </cell>
          <cell r="B929" t="str">
            <v xml:space="preserve"> CONTICARD - MODULO DE COB</v>
          </cell>
          <cell r="C929">
            <v>7418277.6900000004</v>
          </cell>
        </row>
        <row r="930">
          <cell r="A930" t="str">
            <v>141603020902</v>
          </cell>
          <cell r="B930" t="str">
            <v xml:space="preserve"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 xml:space="preserve"> PRESTAMOS</v>
          </cell>
          <cell r="C931">
            <v>5711942.8300000001</v>
          </cell>
        </row>
        <row r="932">
          <cell r="A932" t="str">
            <v>1416030602</v>
          </cell>
          <cell r="B932" t="str">
            <v xml:space="preserve"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 xml:space="preserve"> CONTIAUTO</v>
          </cell>
          <cell r="C933">
            <v>170331.53</v>
          </cell>
        </row>
        <row r="934">
          <cell r="A934" t="str">
            <v>1416030603</v>
          </cell>
          <cell r="B934" t="str">
            <v xml:space="preserve"> PREST NO REVOLVENTES PAR</v>
          </cell>
          <cell r="C934">
            <v>5460402.1500000004</v>
          </cell>
        </row>
        <row r="935">
          <cell r="A935" t="str">
            <v>141603060301</v>
          </cell>
          <cell r="B935" t="str">
            <v xml:space="preserve"> CONTIFACIL</v>
          </cell>
          <cell r="C935">
            <v>5174882.1500000004</v>
          </cell>
        </row>
        <row r="936">
          <cell r="A936" t="str">
            <v>141603060308</v>
          </cell>
          <cell r="B936" t="str">
            <v xml:space="preserve"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 xml:space="preserve"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 xml:space="preserve"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 xml:space="preserve"> OTROS PRESTAMOS NO REVOLV</v>
          </cell>
          <cell r="C939">
            <v>81209.149999999994</v>
          </cell>
        </row>
        <row r="940">
          <cell r="A940" t="str">
            <v>141603060915</v>
          </cell>
          <cell r="B940" t="str">
            <v xml:space="preserve"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 xml:space="preserve"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 xml:space="preserve"> CREDITOS REFINANCIADOS</v>
          </cell>
          <cell r="C942">
            <v>2482245.5499999998</v>
          </cell>
        </row>
        <row r="943">
          <cell r="A943" t="str">
            <v>1416031906</v>
          </cell>
          <cell r="B943" t="str">
            <v xml:space="preserve"> PRESTAMOS</v>
          </cell>
          <cell r="C943">
            <v>2482245.5499999998</v>
          </cell>
        </row>
        <row r="944">
          <cell r="A944" t="str">
            <v>141603190601</v>
          </cell>
          <cell r="B944" t="str">
            <v xml:space="preserve"> CONTIFACIL</v>
          </cell>
          <cell r="C944">
            <v>2482245.5499999998</v>
          </cell>
        </row>
        <row r="945">
          <cell r="A945" t="str">
            <v>141604</v>
          </cell>
          <cell r="B945" t="str">
            <v xml:space="preserve"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 xml:space="preserve"> PRESTAMOS</v>
          </cell>
          <cell r="C946">
            <v>2727661.77</v>
          </cell>
        </row>
        <row r="947">
          <cell r="A947" t="str">
            <v>1416040601</v>
          </cell>
          <cell r="B947" t="str">
            <v xml:space="preserve"> CONTICASA</v>
          </cell>
          <cell r="C947">
            <v>464198.46</v>
          </cell>
        </row>
        <row r="948">
          <cell r="A948" t="str">
            <v>1416040605</v>
          </cell>
          <cell r="B948" t="str">
            <v xml:space="preserve"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 xml:space="preserve"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 xml:space="preserve"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 xml:space="preserve"> PRESTAMOS</v>
          </cell>
          <cell r="C951">
            <v>391686</v>
          </cell>
        </row>
        <row r="952">
          <cell r="A952" t="str">
            <v>141604190601</v>
          </cell>
          <cell r="B952" t="str">
            <v xml:space="preserve"> CONTICASA</v>
          </cell>
          <cell r="C952">
            <v>254077.87</v>
          </cell>
        </row>
        <row r="953">
          <cell r="A953" t="str">
            <v>141604190617</v>
          </cell>
          <cell r="B953" t="str">
            <v xml:space="preserve"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 xml:space="preserve"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 xml:space="preserve"> PUBLICO</v>
          </cell>
          <cell r="C955">
            <v>9624.77</v>
          </cell>
        </row>
        <row r="956">
          <cell r="A956" t="str">
            <v>1418</v>
          </cell>
          <cell r="B956" t="str">
            <v xml:space="preserve"> RENDIMIENTOS DEVENGADOS D</v>
          </cell>
          <cell r="C956">
            <v>73103474.519999996</v>
          </cell>
        </row>
        <row r="957">
          <cell r="A957" t="str">
            <v>141801</v>
          </cell>
          <cell r="B957" t="str">
            <v xml:space="preserve"> RENDIMIENTOS DEVENGADOS D</v>
          </cell>
          <cell r="C957">
            <v>56320641.759999998</v>
          </cell>
        </row>
        <row r="958">
          <cell r="A958" t="str">
            <v>14180101</v>
          </cell>
          <cell r="B958" t="str">
            <v xml:space="preserve"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 xml:space="preserve"> CUENTAS CORRIENTES</v>
          </cell>
          <cell r="C959">
            <v>0</v>
          </cell>
        </row>
        <row r="960">
          <cell r="A960" t="str">
            <v>1418010102</v>
          </cell>
          <cell r="B960" t="str">
            <v xml:space="preserve"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 xml:space="preserve"> TARJETAS DE CREDITO CONTR</v>
          </cell>
          <cell r="C961">
            <v>2160393.4700000002</v>
          </cell>
        </row>
        <row r="962">
          <cell r="A962" t="str">
            <v>1418010215</v>
          </cell>
          <cell r="B962" t="str">
            <v xml:space="preserve"> CONTICARD - COBRANZAS-LIQ</v>
          </cell>
          <cell r="C962">
            <v>2159281.9700000002</v>
          </cell>
        </row>
        <row r="963">
          <cell r="A963" t="str">
            <v>1418010225</v>
          </cell>
          <cell r="B963" t="str">
            <v xml:space="preserve"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 xml:space="preserve"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 xml:space="preserve"> MASTERCARD-COBRANZAS DIAS</v>
          </cell>
          <cell r="C965">
            <v>298.16000000000003</v>
          </cell>
        </row>
        <row r="966">
          <cell r="A966" t="str">
            <v>14180106</v>
          </cell>
          <cell r="B966" t="str">
            <v xml:space="preserve"> PRESTAMOS</v>
          </cell>
          <cell r="C966">
            <v>33783440.159999996</v>
          </cell>
        </row>
        <row r="967">
          <cell r="A967" t="str">
            <v>1418010601</v>
          </cell>
          <cell r="B967" t="str">
            <v xml:space="preserve"> CON RECURSOS ORDINARIOS</v>
          </cell>
          <cell r="C967">
            <v>33783440.159999996</v>
          </cell>
        </row>
        <row r="968">
          <cell r="A968" t="str">
            <v>141801060105</v>
          </cell>
          <cell r="B968" t="str">
            <v xml:space="preserve"> PRESTAMOS BMG</v>
          </cell>
          <cell r="C968">
            <v>48870.19</v>
          </cell>
        </row>
        <row r="969">
          <cell r="A969" t="str">
            <v>141801060109</v>
          </cell>
          <cell r="B969" t="str">
            <v xml:space="preserve"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 xml:space="preserve"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 xml:space="preserve"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 xml:space="preserve"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 xml:space="preserve"> PRESTAMOS PROMOTORES</v>
          </cell>
          <cell r="C973">
            <v>293644.21000000002</v>
          </cell>
        </row>
        <row r="974">
          <cell r="A974" t="str">
            <v>141801060125</v>
          </cell>
          <cell r="B974" t="str">
            <v xml:space="preserve"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 xml:space="preserve"> ARRENDAMIENTO FINANCIERO</v>
          </cell>
          <cell r="C975">
            <v>642057.18999999994</v>
          </cell>
        </row>
        <row r="976">
          <cell r="A976" t="str">
            <v>1418011102</v>
          </cell>
          <cell r="B976" t="str">
            <v xml:space="preserve"> EDIFICIOS</v>
          </cell>
          <cell r="C976">
            <v>635101.78</v>
          </cell>
        </row>
        <row r="977">
          <cell r="A977" t="str">
            <v>1418011105</v>
          </cell>
          <cell r="B977" t="str">
            <v xml:space="preserve"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 xml:space="preserve"> SINDICADO</v>
          </cell>
          <cell r="C978">
            <v>15547001.9</v>
          </cell>
        </row>
        <row r="979">
          <cell r="A979" t="str">
            <v>1418011316</v>
          </cell>
          <cell r="B979" t="str">
            <v xml:space="preserve"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 xml:space="preserve"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 xml:space="preserve"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 xml:space="preserve"> PRESTAMOS - BIENES RECIBI</v>
          </cell>
          <cell r="C982">
            <v>555.92999999999995</v>
          </cell>
        </row>
        <row r="983">
          <cell r="A983" t="str">
            <v>14180116</v>
          </cell>
          <cell r="B983" t="str">
            <v xml:space="preserve"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 xml:space="preserve"> PRESTAMOS</v>
          </cell>
          <cell r="C984">
            <v>1803728.81</v>
          </cell>
        </row>
        <row r="985">
          <cell r="A985" t="str">
            <v>141801160601</v>
          </cell>
          <cell r="B985" t="str">
            <v xml:space="preserve"> BANCOS</v>
          </cell>
          <cell r="C985">
            <v>316447.52</v>
          </cell>
        </row>
        <row r="986">
          <cell r="A986" t="str">
            <v>141801160602</v>
          </cell>
          <cell r="B986" t="str">
            <v xml:space="preserve"> FINANCIERAS</v>
          </cell>
          <cell r="C986">
            <v>854525.56</v>
          </cell>
        </row>
        <row r="987">
          <cell r="A987" t="str">
            <v>141801160603</v>
          </cell>
          <cell r="B987" t="str">
            <v xml:space="preserve"> CAJAS MUNICIPALES DE AHOR</v>
          </cell>
          <cell r="C987">
            <v>9862.9500000000007</v>
          </cell>
        </row>
        <row r="988">
          <cell r="A988" t="str">
            <v>141801160604</v>
          </cell>
          <cell r="B988" t="str">
            <v xml:space="preserve"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 xml:space="preserve"> EPYMES</v>
          </cell>
          <cell r="C989">
            <v>622665.53</v>
          </cell>
        </row>
        <row r="990">
          <cell r="A990" t="str">
            <v>14180117</v>
          </cell>
          <cell r="B990" t="str">
            <v xml:space="preserve"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 xml:space="preserve"> PRESTAMOS</v>
          </cell>
          <cell r="C991">
            <v>219307.9</v>
          </cell>
        </row>
        <row r="992">
          <cell r="A992" t="str">
            <v>141801170602</v>
          </cell>
          <cell r="B992" t="str">
            <v xml:space="preserve"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 xml:space="preserve"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 xml:space="preserve"> CREDITOS - COMERCIO EXTER</v>
          </cell>
          <cell r="C994">
            <v>2163575.5099999998</v>
          </cell>
        </row>
        <row r="995">
          <cell r="A995" t="str">
            <v>1418012601</v>
          </cell>
          <cell r="B995" t="str">
            <v xml:space="preserve"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 xml:space="preserve"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 xml:space="preserve"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 xml:space="preserve"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 xml:space="preserve"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 xml:space="preserve"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 xml:space="preserve"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 xml:space="preserve"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 xml:space="preserve"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 xml:space="preserve"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 xml:space="preserve"> PRESTAMOS</v>
          </cell>
          <cell r="C1005">
            <v>0</v>
          </cell>
        </row>
        <row r="1006">
          <cell r="A1006" t="str">
            <v>141801290695</v>
          </cell>
          <cell r="B1006" t="str">
            <v xml:space="preserve"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 xml:space="preserve"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 xml:space="preserve"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 xml:space="preserve"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 xml:space="preserve"> CONTICARD - COBRANZAS-DIA</v>
          </cell>
          <cell r="C1010">
            <v>32.909999999999997</v>
          </cell>
        </row>
        <row r="1011">
          <cell r="A1011" t="str">
            <v>14180206</v>
          </cell>
          <cell r="B1011" t="str">
            <v xml:space="preserve"> PRESTAMOS</v>
          </cell>
          <cell r="C1011">
            <v>808200.83</v>
          </cell>
        </row>
        <row r="1012">
          <cell r="A1012" t="str">
            <v>1418020601</v>
          </cell>
          <cell r="B1012" t="str">
            <v xml:space="preserve"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 xml:space="preserve"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 xml:space="preserve"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 xml:space="preserve"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 xml:space="preserve"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 xml:space="preserve"> TARJETAS DE CREDITO CONTR</v>
          </cell>
          <cell r="C1017">
            <v>6401775.8300000001</v>
          </cell>
        </row>
        <row r="1018">
          <cell r="A1018" t="str">
            <v>1418030215</v>
          </cell>
          <cell r="B1018" t="str">
            <v xml:space="preserve"> CONTICARD - COBRANZAS-LIQ</v>
          </cell>
          <cell r="C1018">
            <v>4645539.4400000004</v>
          </cell>
        </row>
        <row r="1019">
          <cell r="A1019" t="str">
            <v>1418030225</v>
          </cell>
          <cell r="B1019" t="str">
            <v xml:space="preserve"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 xml:space="preserve"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 xml:space="preserve"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 xml:space="preserve"> PRESTAMOS</v>
          </cell>
          <cell r="C1022">
            <v>5827547.3799999999</v>
          </cell>
        </row>
        <row r="1023">
          <cell r="A1023" t="str">
            <v>1418030601</v>
          </cell>
          <cell r="B1023" t="str">
            <v xml:space="preserve"> CON RECURSOS ORDINARIOS</v>
          </cell>
          <cell r="C1023">
            <v>5827547.3799999999</v>
          </cell>
        </row>
        <row r="1024">
          <cell r="A1024" t="str">
            <v>141803060101</v>
          </cell>
          <cell r="B1024" t="str">
            <v xml:space="preserve"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 xml:space="preserve"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 xml:space="preserve"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 xml:space="preserve"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 xml:space="preserve"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 xml:space="preserve"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 xml:space="preserve"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 xml:space="preserve"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 xml:space="preserve"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 xml:space="preserve"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 xml:space="preserve"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 xml:space="preserve"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 xml:space="preserve"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 xml:space="preserve"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 xml:space="preserve"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 xml:space="preserve"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 xml:space="preserve"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 xml:space="preserve"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 xml:space="preserve"> CONTIFACIL</v>
          </cell>
          <cell r="C1042">
            <v>156408.54999999999</v>
          </cell>
        </row>
        <row r="1043">
          <cell r="A1043" t="str">
            <v>141803200605</v>
          </cell>
          <cell r="B1043" t="str">
            <v xml:space="preserve"> CONTIAUTO</v>
          </cell>
          <cell r="C1043">
            <v>13618.3</v>
          </cell>
        </row>
        <row r="1044">
          <cell r="A1044" t="str">
            <v>141804</v>
          </cell>
          <cell r="B1044" t="str">
            <v xml:space="preserve"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 xml:space="preserve"> PRESTAMOS</v>
          </cell>
          <cell r="C1045">
            <v>3323018.23</v>
          </cell>
        </row>
        <row r="1046">
          <cell r="A1046" t="str">
            <v>1418040601</v>
          </cell>
          <cell r="B1046" t="str">
            <v xml:space="preserve"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 xml:space="preserve"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 xml:space="preserve"> FINALISTA</v>
          </cell>
          <cell r="C1048">
            <v>29.57</v>
          </cell>
        </row>
        <row r="1049">
          <cell r="A1049" t="str">
            <v>141804060105</v>
          </cell>
          <cell r="B1049" t="str">
            <v xml:space="preserve"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 xml:space="preserve"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 xml:space="preserve"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 xml:space="preserve"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 xml:space="preserve"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 xml:space="preserve"> CONTICASA</v>
          </cell>
          <cell r="C1054">
            <v>201195.16</v>
          </cell>
        </row>
        <row r="1055">
          <cell r="A1055" t="str">
            <v>14180423</v>
          </cell>
          <cell r="B1055" t="str">
            <v xml:space="preserve"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 xml:space="preserve"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 xml:space="preserve"> MI HOGAR PUBLICO</v>
          </cell>
          <cell r="C1057">
            <v>23960.36</v>
          </cell>
        </row>
        <row r="1058">
          <cell r="A1058" t="str">
            <v>1419</v>
          </cell>
          <cell r="B1058" t="str">
            <v xml:space="preserve"> (PROVISIONES PARA CREDITO</v>
          </cell>
          <cell r="C1058">
            <v>-322345930.85000002</v>
          </cell>
        </row>
        <row r="1059">
          <cell r="A1059" t="str">
            <v>141901</v>
          </cell>
          <cell r="B1059" t="str">
            <v xml:space="preserve"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 xml:space="preserve"> (PROVISION PARA CREDITOS</v>
          </cell>
          <cell r="C1060">
            <v>-32254305.850000001</v>
          </cell>
        </row>
        <row r="1061">
          <cell r="A1061" t="str">
            <v>1419010101</v>
          </cell>
          <cell r="B1061" t="str">
            <v xml:space="preserve"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 xml:space="preserve"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 xml:space="preserve"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 xml:space="preserve"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 xml:space="preserve"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 xml:space="preserve"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 xml:space="preserve"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 xml:space="preserve"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 xml:space="preserve"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 xml:space="preserve"> (PRESTAMOS)</v>
          </cell>
          <cell r="C1070">
            <v>-54374.400000000001</v>
          </cell>
        </row>
        <row r="1071">
          <cell r="A1071" t="str">
            <v>14190101011911</v>
          </cell>
          <cell r="B1071" t="str">
            <v xml:space="preserve"> (ARRENDAMIENTO FINANCIERO</v>
          </cell>
          <cell r="C1071">
            <v>-4514.8500000000004</v>
          </cell>
        </row>
        <row r="1072">
          <cell r="A1072" t="str">
            <v>141901010121</v>
          </cell>
          <cell r="B1072" t="str">
            <v xml:space="preserve"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 xml:space="preserve"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 xml:space="preserve"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 xml:space="preserve"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 xml:space="preserve"> (TARJETAS DE CREDITO)</v>
          </cell>
          <cell r="C1076">
            <v>-40118.379999999997</v>
          </cell>
        </row>
        <row r="1077">
          <cell r="A1077" t="str">
            <v>141901010204</v>
          </cell>
          <cell r="B1077" t="str">
            <v xml:space="preserve"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 xml:space="preserve"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 xml:space="preserve"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 xml:space="preserve"> (ARRENDAMIENTO FINANCIERO</v>
          </cell>
          <cell r="C1080">
            <v>-10473.950000000001</v>
          </cell>
        </row>
        <row r="1081">
          <cell r="A1081" t="str">
            <v>14190101021102</v>
          </cell>
          <cell r="B1081" t="str">
            <v xml:space="preserve"> (PRINCIPAL)</v>
          </cell>
          <cell r="C1081">
            <v>-10473.950000000001</v>
          </cell>
        </row>
        <row r="1082">
          <cell r="A1082" t="str">
            <v>141901010219</v>
          </cell>
          <cell r="B1082" t="str">
            <v xml:space="preserve"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 xml:space="preserve"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 xml:space="preserve"> (ARRENDAMIENTO FINANCIERO</v>
          </cell>
          <cell r="C1084">
            <v>-4514.8500000000004</v>
          </cell>
        </row>
        <row r="1085">
          <cell r="A1085" t="str">
            <v>141901010221</v>
          </cell>
          <cell r="B1085" t="str">
            <v xml:space="preserve"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 xml:space="preserve"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 xml:space="preserve"> (OTROS)</v>
          </cell>
          <cell r="C1087">
            <v>-30339929.640000001</v>
          </cell>
        </row>
        <row r="1088">
          <cell r="A1088" t="str">
            <v>141901010901</v>
          </cell>
          <cell r="B1088" t="str">
            <v xml:space="preserve"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 xml:space="preserve"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 xml:space="preserve"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 xml:space="preserve"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 xml:space="preserve"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 xml:space="preserve"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 xml:space="preserve"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 xml:space="preserve"> (REFINANCIADOS)</v>
          </cell>
          <cell r="C1095">
            <v>-14508369.560000001</v>
          </cell>
        </row>
        <row r="1096">
          <cell r="A1096" t="str">
            <v>14190101091906</v>
          </cell>
          <cell r="B1096" t="str">
            <v xml:space="preserve"> (PRESTAMOS)</v>
          </cell>
          <cell r="C1096">
            <v>-14508369.560000001</v>
          </cell>
        </row>
        <row r="1097">
          <cell r="A1097" t="str">
            <v>141901010921</v>
          </cell>
          <cell r="B1097" t="str">
            <v xml:space="preserve"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 xml:space="preserve"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 xml:space="preserve"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 xml:space="preserve"> (PRESTAMOS)</v>
          </cell>
          <cell r="C1100">
            <v>-534709.75</v>
          </cell>
        </row>
        <row r="1101">
          <cell r="A1101" t="str">
            <v>14190102</v>
          </cell>
          <cell r="B1101" t="str">
            <v xml:space="preserve"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 xml:space="preserve"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 xml:space="preserve"> (FIJO - 0.75%)</v>
          </cell>
          <cell r="C1103">
            <v>-36205649.469999999</v>
          </cell>
        </row>
        <row r="1104">
          <cell r="A1104" t="str">
            <v>141901020102</v>
          </cell>
          <cell r="B1104" t="str">
            <v xml:space="preserve"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 xml:space="preserve"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 xml:space="preserve"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 xml:space="preserve"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 xml:space="preserve"> VOLUNTARIA 2</v>
          </cell>
          <cell r="C1108">
            <v>-50474597.719999999</v>
          </cell>
        </row>
        <row r="1109">
          <cell r="A1109" t="str">
            <v>141902</v>
          </cell>
          <cell r="B1109" t="str">
            <v xml:space="preserve"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 xml:space="preserve"> (PROVISION PARA CREDITOS</v>
          </cell>
          <cell r="C1110">
            <v>-2237486.5299999998</v>
          </cell>
        </row>
        <row r="1111">
          <cell r="A1111" t="str">
            <v>1419020101</v>
          </cell>
          <cell r="B1111" t="str">
            <v xml:space="preserve"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 xml:space="preserve"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 xml:space="preserve"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 xml:space="preserve"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 xml:space="preserve"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 xml:space="preserve"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 xml:space="preserve"> (PRESTAMOS)</v>
          </cell>
          <cell r="C1117">
            <v>-4175.87</v>
          </cell>
        </row>
        <row r="1118">
          <cell r="A1118" t="str">
            <v>1419020102</v>
          </cell>
          <cell r="B1118" t="str">
            <v xml:space="preserve"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 xml:space="preserve"> (TARJETAS DE CREDITO)</v>
          </cell>
          <cell r="C1119">
            <v>-259.14999999999998</v>
          </cell>
        </row>
        <row r="1120">
          <cell r="A1120" t="str">
            <v>141902010204</v>
          </cell>
          <cell r="B1120" t="str">
            <v xml:space="preserve"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 xml:space="preserve"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 xml:space="preserve"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 xml:space="preserve"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 xml:space="preserve"> (PRESTAMOS)</v>
          </cell>
          <cell r="C1124">
            <v>-1622.48</v>
          </cell>
        </row>
        <row r="1125">
          <cell r="A1125" t="str">
            <v>1419020109</v>
          </cell>
          <cell r="B1125" t="str">
            <v xml:space="preserve"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 xml:space="preserve"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 xml:space="preserve"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 xml:space="preserve"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 xml:space="preserve"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 xml:space="preserve"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 xml:space="preserve"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 xml:space="preserve"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 xml:space="preserve"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 xml:space="preserve"> (DESCUENTOS)</v>
          </cell>
          <cell r="C1134">
            <v>0</v>
          </cell>
        </row>
        <row r="1135">
          <cell r="A1135" t="str">
            <v>14190202</v>
          </cell>
          <cell r="B1135" t="str">
            <v xml:space="preserve"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 xml:space="preserve"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 xml:space="preserve"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 xml:space="preserve"> (VARIABLE - 0.25%)</v>
          </cell>
          <cell r="C1138">
            <v>-62301.599999999999</v>
          </cell>
        </row>
        <row r="1139">
          <cell r="A1139" t="str">
            <v>141903</v>
          </cell>
          <cell r="B1139" t="str">
            <v xml:space="preserve"> (PROVISION PARA CREDITOS</v>
          </cell>
          <cell r="C1139">
            <v>-58066546.079999998</v>
          </cell>
        </row>
        <row r="1140">
          <cell r="A1140" t="str">
            <v>14190301</v>
          </cell>
          <cell r="B1140" t="str">
            <v xml:space="preserve"> (PROVISION PARA CREDITOS</v>
          </cell>
          <cell r="C1140">
            <v>-48117046.780000001</v>
          </cell>
        </row>
        <row r="1141">
          <cell r="A1141" t="str">
            <v>1419030101</v>
          </cell>
          <cell r="B1141" t="str">
            <v xml:space="preserve"> (CON PROBLEMA POTENCIAL -</v>
          </cell>
          <cell r="C1141">
            <v>-1102720.5900000001</v>
          </cell>
        </row>
        <row r="1142">
          <cell r="A1142" t="str">
            <v>141903010102</v>
          </cell>
          <cell r="B1142" t="str">
            <v xml:space="preserve"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 xml:space="preserve"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 xml:space="preserve"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 xml:space="preserve"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 xml:space="preserve"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 xml:space="preserve"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 xml:space="preserve"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 xml:space="preserve"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 xml:space="preserve"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 xml:space="preserve"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 xml:space="preserve"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 xml:space="preserve"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 xml:space="preserve"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 xml:space="preserve"> (CREDITOS POR LIQUIDAR)</v>
          </cell>
          <cell r="C1155">
            <v>-8.5500000000000007</v>
          </cell>
        </row>
        <row r="1156">
          <cell r="A1156" t="str">
            <v>14190301022102</v>
          </cell>
          <cell r="B1156" t="str">
            <v xml:space="preserve"> (CARTAS FIANZA)</v>
          </cell>
          <cell r="C1156">
            <v>-8.5500000000000007</v>
          </cell>
        </row>
        <row r="1157">
          <cell r="A1157" t="str">
            <v>1419030109</v>
          </cell>
          <cell r="B1157" t="str">
            <v xml:space="preserve"> (OTROS)</v>
          </cell>
          <cell r="C1157">
            <v>-46646857.130000003</v>
          </cell>
        </row>
        <row r="1158">
          <cell r="A1158" t="str">
            <v>141903010901</v>
          </cell>
          <cell r="B1158" t="str">
            <v xml:space="preserve"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 xml:space="preserve"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 xml:space="preserve"> (SOBREGIROS EN CUENTA COR</v>
          </cell>
          <cell r="C1160">
            <v>-18160.490000000002</v>
          </cell>
        </row>
        <row r="1161">
          <cell r="A1161" t="str">
            <v>141903010906</v>
          </cell>
          <cell r="B1161" t="str">
            <v xml:space="preserve"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 xml:space="preserve"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 xml:space="preserve"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 xml:space="preserve"> (PROVIS PARA CREDITOS DE</v>
          </cell>
          <cell r="C1164">
            <v>-9949499.3000000007</v>
          </cell>
        </row>
        <row r="1165">
          <cell r="A1165" t="str">
            <v>1419030201</v>
          </cell>
          <cell r="B1165" t="str">
            <v xml:space="preserve"> (FIJO  Y  VARIABLE)</v>
          </cell>
          <cell r="C1165">
            <v>-9949499.3000000007</v>
          </cell>
        </row>
        <row r="1166">
          <cell r="A1166" t="str">
            <v>141903020101</v>
          </cell>
          <cell r="B1166" t="str">
            <v xml:space="preserve"> (FIJO - 0.75%)</v>
          </cell>
          <cell r="C1166">
            <v>-7465360.1399999997</v>
          </cell>
        </row>
        <row r="1167">
          <cell r="A1167" t="str">
            <v>141903020102</v>
          </cell>
          <cell r="B1167" t="str">
            <v xml:space="preserve"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 xml:space="preserve"> (PROVISION PARA CREDITOS</v>
          </cell>
          <cell r="C1168">
            <v>-13364641.689999999</v>
          </cell>
        </row>
        <row r="1169">
          <cell r="A1169" t="str">
            <v>14190401</v>
          </cell>
          <cell r="B1169" t="str">
            <v xml:space="preserve"> (PROVISION PARA CREDITOS</v>
          </cell>
          <cell r="C1169">
            <v>-6549414.3200000003</v>
          </cell>
        </row>
        <row r="1170">
          <cell r="A1170" t="str">
            <v>1419040101</v>
          </cell>
          <cell r="B1170" t="str">
            <v xml:space="preserve"> (CON PROBLEMA POTENCIAL -</v>
          </cell>
          <cell r="C1170">
            <v>-288859.84999999998</v>
          </cell>
        </row>
        <row r="1171">
          <cell r="A1171" t="str">
            <v>141904010106</v>
          </cell>
          <cell r="B1171" t="str">
            <v xml:space="preserve"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 xml:space="preserve"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 xml:space="preserve"> PRESTAMOS</v>
          </cell>
          <cell r="C1173">
            <v>-5152.62</v>
          </cell>
        </row>
        <row r="1174">
          <cell r="A1174" t="str">
            <v>1419040102</v>
          </cell>
          <cell r="B1174" t="str">
            <v xml:space="preserve"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 xml:space="preserve"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 xml:space="preserve"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 xml:space="preserve"> PRESTAMOS</v>
          </cell>
          <cell r="C1177">
            <v>-2362.42</v>
          </cell>
        </row>
        <row r="1178">
          <cell r="A1178" t="str">
            <v>1419040109</v>
          </cell>
          <cell r="B1178" t="str">
            <v xml:space="preserve"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 xml:space="preserve"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 xml:space="preserve"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 xml:space="preserve"> (PRESTAMOS)</v>
          </cell>
          <cell r="C1181">
            <v>-994496.66</v>
          </cell>
        </row>
        <row r="1182">
          <cell r="A1182" t="str">
            <v>14190402</v>
          </cell>
          <cell r="B1182" t="str">
            <v xml:space="preserve"> (PROVIS PARA CREDITOS HIP</v>
          </cell>
          <cell r="C1182">
            <v>-6815227.3700000001</v>
          </cell>
        </row>
        <row r="1183">
          <cell r="A1183" t="str">
            <v>1419040201</v>
          </cell>
          <cell r="B1183" t="str">
            <v xml:space="preserve"> (FIJO  Y  VARIABLE)</v>
          </cell>
          <cell r="C1183">
            <v>-6815227.3700000001</v>
          </cell>
        </row>
        <row r="1184">
          <cell r="A1184" t="str">
            <v>141904020101</v>
          </cell>
          <cell r="B1184" t="str">
            <v xml:space="preserve"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 xml:space="preserve"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 xml:space="preserve"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 xml:space="preserve"> CREDITOS COMERCIALES</v>
          </cell>
          <cell r="C1187">
            <v>7720690807.8400002</v>
          </cell>
        </row>
        <row r="1188">
          <cell r="A1188" t="str">
            <v>14210101</v>
          </cell>
          <cell r="B1188" t="str">
            <v xml:space="preserve"> AVANCES EN CUENTAS CORRIE</v>
          </cell>
          <cell r="C1188">
            <v>107388200.98999999</v>
          </cell>
        </row>
        <row r="1189">
          <cell r="A1189" t="str">
            <v>1421010101</v>
          </cell>
          <cell r="B1189" t="str">
            <v xml:space="preserve"> CORTO PLAZO</v>
          </cell>
          <cell r="C1189">
            <v>107388200.98999999</v>
          </cell>
        </row>
        <row r="1190">
          <cell r="A1190" t="str">
            <v>142101010115</v>
          </cell>
          <cell r="B1190" t="str">
            <v xml:space="preserve"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 xml:space="preserve"> RESTO COMERCIAL</v>
          </cell>
          <cell r="C1191">
            <v>85042366.730000004</v>
          </cell>
        </row>
        <row r="1192">
          <cell r="A1192" t="str">
            <v>142101010126</v>
          </cell>
          <cell r="B1192" t="str">
            <v xml:space="preserve"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 xml:space="preserve"> PERSONAS JURIDICAS-CAPITA</v>
          </cell>
          <cell r="C1193">
            <v>10862842.539999999</v>
          </cell>
        </row>
        <row r="1194">
          <cell r="A1194" t="str">
            <v>142101010128</v>
          </cell>
          <cell r="B1194" t="str">
            <v xml:space="preserve"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 xml:space="preserve"> FACTORING COMERCIAL</v>
          </cell>
          <cell r="C1195">
            <v>9748418.1500000004</v>
          </cell>
        </row>
        <row r="1196">
          <cell r="A1196" t="str">
            <v>14210102</v>
          </cell>
          <cell r="B1196" t="str">
            <v xml:space="preserve"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 xml:space="preserve"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 xml:space="preserve"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 xml:space="preserve"> CONTICARD ORO</v>
          </cell>
          <cell r="C1199">
            <v>633.20000000000005</v>
          </cell>
        </row>
        <row r="1200">
          <cell r="A1200" t="str">
            <v>14210102010104</v>
          </cell>
          <cell r="B1200" t="str">
            <v xml:space="preserve"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 xml:space="preserve"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 xml:space="preserve"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 xml:space="preserve"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 xml:space="preserve"> CONTICARD - MODULO DE COB</v>
          </cell>
          <cell r="C1204">
            <v>2336328.4900000002</v>
          </cell>
        </row>
        <row r="1205">
          <cell r="A1205" t="str">
            <v>14210102010122</v>
          </cell>
          <cell r="B1205" t="str">
            <v xml:space="preserve"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 xml:space="preserve"> TARJE DE CREDITO CONTRAT</v>
          </cell>
          <cell r="C1206">
            <v>8375694.8200000003</v>
          </cell>
        </row>
        <row r="1207">
          <cell r="A1207" t="str">
            <v>142101020201</v>
          </cell>
          <cell r="B1207" t="str">
            <v xml:space="preserve"> CORTO PLAZO</v>
          </cell>
          <cell r="C1207">
            <v>8375694.8200000003</v>
          </cell>
        </row>
        <row r="1208">
          <cell r="A1208" t="str">
            <v>14210102020101</v>
          </cell>
          <cell r="B1208" t="str">
            <v xml:space="preserve"> CONTICARD CLASICA</v>
          </cell>
          <cell r="C1208">
            <v>1214.3599999999999</v>
          </cell>
        </row>
        <row r="1209">
          <cell r="A1209" t="str">
            <v>14210102020102</v>
          </cell>
          <cell r="B1209" t="str">
            <v xml:space="preserve"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 xml:space="preserve"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 xml:space="preserve"> EMPRESARIAL ORO</v>
          </cell>
          <cell r="C1211">
            <v>5224.1099999999997</v>
          </cell>
        </row>
        <row r="1212">
          <cell r="A1212" t="str">
            <v>14210102020106</v>
          </cell>
          <cell r="B1212" t="str">
            <v xml:space="preserve"> PLATINUM</v>
          </cell>
          <cell r="C1212">
            <v>823.15</v>
          </cell>
        </row>
        <row r="1213">
          <cell r="A1213" t="str">
            <v>14210102020108</v>
          </cell>
          <cell r="B1213" t="str">
            <v xml:space="preserve"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 xml:space="preserve"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 xml:space="preserve"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 xml:space="preserve"> CONTICARD-MODULO DE COBRA</v>
          </cell>
          <cell r="C1216">
            <v>6623581.4500000002</v>
          </cell>
        </row>
        <row r="1217">
          <cell r="A1217" t="str">
            <v>14210102020122</v>
          </cell>
          <cell r="B1217" t="str">
            <v xml:space="preserve"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 xml:space="preserve"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 xml:space="preserve"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 xml:space="preserve"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 xml:space="preserve"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 xml:space="preserve"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 xml:space="preserve"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 xml:space="preserve"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 xml:space="preserve"> CORPORATE ORO</v>
          </cell>
          <cell r="C1225">
            <v>0</v>
          </cell>
        </row>
        <row r="1226">
          <cell r="A1226" t="str">
            <v>14210102090109</v>
          </cell>
          <cell r="B1226" t="str">
            <v xml:space="preserve"> CUENTA VIAJES</v>
          </cell>
          <cell r="C1226">
            <v>0</v>
          </cell>
        </row>
        <row r="1227">
          <cell r="A1227" t="str">
            <v>14210102090110</v>
          </cell>
          <cell r="B1227" t="str">
            <v xml:space="preserve"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 xml:space="preserve"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 xml:space="preserve"> MASTERCARD ORO</v>
          </cell>
          <cell r="C1229">
            <v>2850.04</v>
          </cell>
        </row>
        <row r="1230">
          <cell r="A1230" t="str">
            <v>14210104</v>
          </cell>
          <cell r="B1230" t="str">
            <v xml:space="preserve"> SOBREGIROS EN CUENTAS COR</v>
          </cell>
          <cell r="C1230">
            <v>6146903.5999999996</v>
          </cell>
        </row>
        <row r="1231">
          <cell r="A1231" t="str">
            <v>1421010401</v>
          </cell>
          <cell r="B1231" t="str">
            <v xml:space="preserve"> CORTO PLAZO</v>
          </cell>
          <cell r="C1231">
            <v>6146903.5999999996</v>
          </cell>
        </row>
        <row r="1232">
          <cell r="A1232" t="str">
            <v>142101040115</v>
          </cell>
          <cell r="B1232" t="str">
            <v xml:space="preserve"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 xml:space="preserve"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 xml:space="preserve"> RESTO COMERCIAL</v>
          </cell>
          <cell r="C1234">
            <v>5568601.2999999998</v>
          </cell>
        </row>
        <row r="1235">
          <cell r="A1235" t="str">
            <v>142101040126</v>
          </cell>
          <cell r="B1235" t="str">
            <v xml:space="preserve"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 xml:space="preserve"> DESCUENTOS</v>
          </cell>
          <cell r="C1236">
            <v>499792136.68000001</v>
          </cell>
        </row>
        <row r="1237">
          <cell r="A1237" t="str">
            <v>1421010502</v>
          </cell>
          <cell r="B1237" t="str">
            <v xml:space="preserve"> DESCUENTOS - LETRAS</v>
          </cell>
          <cell r="C1237">
            <v>499792136.68000001</v>
          </cell>
        </row>
        <row r="1238">
          <cell r="A1238" t="str">
            <v>142101050201</v>
          </cell>
          <cell r="B1238" t="str">
            <v xml:space="preserve"> CORTO PLAZO</v>
          </cell>
          <cell r="C1238">
            <v>499792136.68000001</v>
          </cell>
        </row>
        <row r="1239">
          <cell r="A1239" t="str">
            <v>14210105020101</v>
          </cell>
          <cell r="B1239" t="str">
            <v xml:space="preserve"> LETRAS</v>
          </cell>
          <cell r="C1239">
            <v>485771748</v>
          </cell>
        </row>
        <row r="1240">
          <cell r="A1240" t="str">
            <v>14210105020105</v>
          </cell>
          <cell r="B1240" t="str">
            <v xml:space="preserve"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 xml:space="preserve"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 xml:space="preserve"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 xml:space="preserve"> PRESTAMOS</v>
          </cell>
          <cell r="C1243">
            <v>2411473563.3699999</v>
          </cell>
        </row>
        <row r="1244">
          <cell r="A1244" t="str">
            <v>1421010601</v>
          </cell>
          <cell r="B1244" t="str">
            <v xml:space="preserve"> PRESTAMOS REVOLVENTES</v>
          </cell>
          <cell r="C1244">
            <v>57855062.939999998</v>
          </cell>
        </row>
        <row r="1245">
          <cell r="A1245" t="str">
            <v>142101060102</v>
          </cell>
          <cell r="B1245" t="str">
            <v xml:space="preserve"> CORTO PLAZO</v>
          </cell>
          <cell r="C1245">
            <v>57776219.359999999</v>
          </cell>
        </row>
        <row r="1246">
          <cell r="A1246" t="str">
            <v>14210106010251</v>
          </cell>
          <cell r="B1246" t="str">
            <v xml:space="preserve"> CREDITO LIQUIDO</v>
          </cell>
          <cell r="C1246">
            <v>57776219.359999999</v>
          </cell>
        </row>
        <row r="1247">
          <cell r="A1247" t="str">
            <v>142101060103</v>
          </cell>
          <cell r="B1247" t="str">
            <v xml:space="preserve"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 xml:space="preserve"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 xml:space="preserve"> PRESTAMOS A CUOTA FIJA</v>
          </cell>
          <cell r="C1249">
            <v>2328945044.6500001</v>
          </cell>
        </row>
        <row r="1250">
          <cell r="A1250" t="str">
            <v>142101060202</v>
          </cell>
          <cell r="B1250" t="str">
            <v xml:space="preserve"> CORTO PLAZO</v>
          </cell>
          <cell r="C1250">
            <v>1416874481.3299999</v>
          </cell>
        </row>
        <row r="1251">
          <cell r="A1251" t="str">
            <v>14210106020211</v>
          </cell>
          <cell r="B1251" t="str">
            <v xml:space="preserve"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 xml:space="preserve"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 xml:space="preserve"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 xml:space="preserve"> LARGO PLAZO</v>
          </cell>
          <cell r="C1254">
            <v>912070563.32000005</v>
          </cell>
        </row>
        <row r="1255">
          <cell r="A1255" t="str">
            <v>14210106020311</v>
          </cell>
          <cell r="B1255" t="str">
            <v xml:space="preserve"> PRESTAMOS - ALTAMIRA</v>
          </cell>
          <cell r="C1255">
            <v>911893065.26999998</v>
          </cell>
        </row>
        <row r="1256">
          <cell r="A1256" t="str">
            <v>14210106020316</v>
          </cell>
          <cell r="B1256" t="str">
            <v xml:space="preserve"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 xml:space="preserve"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 xml:space="preserve"> OTROS PRESTAMOS</v>
          </cell>
          <cell r="C1258">
            <v>24673455.780000001</v>
          </cell>
        </row>
        <row r="1259">
          <cell r="A1259" t="str">
            <v>142101060901</v>
          </cell>
          <cell r="B1259" t="str">
            <v xml:space="preserve"> ORDINARIOS</v>
          </cell>
          <cell r="C1259">
            <v>24673455.780000001</v>
          </cell>
        </row>
        <row r="1260">
          <cell r="A1260" t="str">
            <v>14210106090101</v>
          </cell>
          <cell r="B1260" t="str">
            <v xml:space="preserve"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 xml:space="preserve"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 xml:space="preserve"> CONFIRMING</v>
          </cell>
          <cell r="C1262">
            <v>19123517.859999999</v>
          </cell>
        </row>
        <row r="1263">
          <cell r="A1263" t="str">
            <v>14210106090190</v>
          </cell>
          <cell r="B1263" t="str">
            <v xml:space="preserve"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 xml:space="preserve"> FACTORING</v>
          </cell>
          <cell r="C1264">
            <v>6647148.3099999996</v>
          </cell>
        </row>
        <row r="1265">
          <cell r="A1265" t="str">
            <v>1421011001</v>
          </cell>
          <cell r="B1265" t="str">
            <v xml:space="preserve"> CORTO PLAZO</v>
          </cell>
          <cell r="C1265">
            <v>6647148.3099999996</v>
          </cell>
        </row>
        <row r="1266">
          <cell r="A1266" t="str">
            <v>142101100101</v>
          </cell>
          <cell r="B1266" t="str">
            <v xml:space="preserve"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 xml:space="preserve"> FACTURAS</v>
          </cell>
          <cell r="C1267">
            <v>519916.94</v>
          </cell>
        </row>
        <row r="1268">
          <cell r="A1268" t="str">
            <v>142101100102</v>
          </cell>
          <cell r="B1268" t="str">
            <v xml:space="preserve"> FORFAITING</v>
          </cell>
          <cell r="C1268">
            <v>6127231.3700000001</v>
          </cell>
        </row>
        <row r="1269">
          <cell r="A1269" t="str">
            <v>14210110010203</v>
          </cell>
          <cell r="B1269" t="str">
            <v xml:space="preserve"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 xml:space="preserve"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 xml:space="preserve"> ARRENDAMIENTO FINANCIERO</v>
          </cell>
          <cell r="C1271">
            <v>1826120297.1500001</v>
          </cell>
        </row>
        <row r="1272">
          <cell r="A1272" t="str">
            <v>1421011101</v>
          </cell>
          <cell r="B1272" t="str">
            <v xml:space="preserve"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 xml:space="preserve"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 xml:space="preserve"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 xml:space="preserve"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 xml:space="preserve"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 xml:space="preserve"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 xml:space="preserve"> EDIFICIOS - MANUAL</v>
          </cell>
          <cell r="C1278">
            <v>8237766.5800000001</v>
          </cell>
        </row>
        <row r="1279">
          <cell r="A1279" t="str">
            <v>14210111010621</v>
          </cell>
          <cell r="B1279" t="str">
            <v xml:space="preserve"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 xml:space="preserve"> EDIF Y OTRAS CONSTRUC - L</v>
          </cell>
          <cell r="C1280">
            <v>50855711.149999999</v>
          </cell>
        </row>
        <row r="1281">
          <cell r="A1281" t="str">
            <v>14210111010623</v>
          </cell>
          <cell r="B1281" t="str">
            <v xml:space="preserve"> MOB Y EQUIPO - LEY 27394</v>
          </cell>
          <cell r="C1281">
            <v>17168537.629999999</v>
          </cell>
        </row>
        <row r="1282">
          <cell r="A1282" t="str">
            <v>14210111010624</v>
          </cell>
          <cell r="B1282" t="str">
            <v xml:space="preserve"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 xml:space="preserve"> MAQUINARIAS Y OTRAS UNIDA</v>
          </cell>
          <cell r="C1283">
            <v>129558532.90000001</v>
          </cell>
        </row>
        <row r="1284">
          <cell r="A1284" t="str">
            <v>14210111010633</v>
          </cell>
          <cell r="B1284" t="str">
            <v xml:space="preserve"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 xml:space="preserve"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 xml:space="preserve"> MAQ Y OTRAS UNID LEY 2739</v>
          </cell>
          <cell r="C1286">
            <v>252280081.46000001</v>
          </cell>
        </row>
        <row r="1287">
          <cell r="A1287" t="str">
            <v>14210111010642</v>
          </cell>
          <cell r="B1287" t="str">
            <v xml:space="preserve"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 xml:space="preserve"> MOBILIARIO Y EQUIPO - LEY</v>
          </cell>
          <cell r="C1288">
            <v>17285777.140000001</v>
          </cell>
        </row>
        <row r="1289">
          <cell r="A1289" t="str">
            <v>14210111010644</v>
          </cell>
          <cell r="B1289" t="str">
            <v xml:space="preserve"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 xml:space="preserve"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 xml:space="preserve"> INTERESES</v>
          </cell>
          <cell r="C1291">
            <v>95741305.120000005</v>
          </cell>
        </row>
        <row r="1292">
          <cell r="A1292" t="str">
            <v>14210111010701</v>
          </cell>
          <cell r="B1292" t="str">
            <v xml:space="preserve"> TERRENOS - LEY 27394</v>
          </cell>
          <cell r="C1292">
            <v>10327.120000000001</v>
          </cell>
        </row>
        <row r="1293">
          <cell r="A1293" t="str">
            <v>14210111010702</v>
          </cell>
          <cell r="B1293" t="str">
            <v xml:space="preserve"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 xml:space="preserve"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 xml:space="preserve"> TERRENOS - LEY 27394</v>
          </cell>
          <cell r="C1295">
            <v>1230042.1100000001</v>
          </cell>
        </row>
        <row r="1296">
          <cell r="A1296" t="str">
            <v>14210111010722</v>
          </cell>
          <cell r="B1296" t="str">
            <v xml:space="preserve"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 xml:space="preserve"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 xml:space="preserve"> UNIDADES DE TRANSPORTES -</v>
          </cell>
          <cell r="C1298">
            <v>35627570.700000003</v>
          </cell>
        </row>
        <row r="1299">
          <cell r="A1299" t="str">
            <v>14210111010725</v>
          </cell>
          <cell r="B1299" t="str">
            <v xml:space="preserve"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 xml:space="preserve"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 xml:space="preserve"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 xml:space="preserve"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 xml:space="preserve"> LARGO PLAZO</v>
          </cell>
          <cell r="C1303">
            <v>967320089.77999997</v>
          </cell>
        </row>
        <row r="1304">
          <cell r="A1304" t="str">
            <v>142101110206</v>
          </cell>
          <cell r="B1304" t="str">
            <v xml:space="preserve"> PRINCIPAL</v>
          </cell>
          <cell r="C1304">
            <v>855043963.38999999</v>
          </cell>
        </row>
        <row r="1305">
          <cell r="A1305" t="str">
            <v>14210111020601</v>
          </cell>
          <cell r="B1305" t="str">
            <v xml:space="preserve"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 xml:space="preserve"> EDIFICIOS Y OTRAS CONSTRU</v>
          </cell>
          <cell r="C1306">
            <v>1052580.8700000001</v>
          </cell>
        </row>
        <row r="1307">
          <cell r="A1307" t="str">
            <v>14210111020612</v>
          </cell>
          <cell r="B1307" t="str">
            <v xml:space="preserve"> EDIFICIOS - MANUAL</v>
          </cell>
          <cell r="C1307">
            <v>20846400.850000001</v>
          </cell>
        </row>
        <row r="1308">
          <cell r="A1308" t="str">
            <v>14210111020621</v>
          </cell>
          <cell r="B1308" t="str">
            <v xml:space="preserve"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 xml:space="preserve"> EDIFICIOS Y OTRAS CONSTRU</v>
          </cell>
          <cell r="C1309">
            <v>154833234.46000001</v>
          </cell>
        </row>
        <row r="1310">
          <cell r="A1310" t="str">
            <v>14210111020623</v>
          </cell>
          <cell r="B1310" t="str">
            <v xml:space="preserve"> MOBILIARIO Y EQUIPO - LEY</v>
          </cell>
          <cell r="C1310">
            <v>21134406.600000001</v>
          </cell>
        </row>
        <row r="1311">
          <cell r="A1311" t="str">
            <v>14210111020624</v>
          </cell>
          <cell r="B1311" t="str">
            <v xml:space="preserve"> UNIDADES DE TRANSPORTES -</v>
          </cell>
          <cell r="C1311">
            <v>237760058.56999999</v>
          </cell>
        </row>
        <row r="1312">
          <cell r="A1312" t="str">
            <v>14210111020625</v>
          </cell>
          <cell r="B1312" t="str">
            <v xml:space="preserve"> MAQ Y OTRAS UNIDADES - LE</v>
          </cell>
          <cell r="C1312">
            <v>156768712.11000001</v>
          </cell>
        </row>
        <row r="1313">
          <cell r="A1313" t="str">
            <v>14210111020633</v>
          </cell>
          <cell r="B1313" t="str">
            <v xml:space="preserve"> MOBILIARIO Y EQUIPO - LEY</v>
          </cell>
          <cell r="C1313">
            <v>18067.169999999998</v>
          </cell>
        </row>
        <row r="1314">
          <cell r="A1314" t="str">
            <v>14210111020634</v>
          </cell>
          <cell r="B1314" t="str">
            <v xml:space="preserve"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 xml:space="preserve"> MAQ Y OTRAS UNID LEY 2739</v>
          </cell>
          <cell r="C1315">
            <v>247847428.13999999</v>
          </cell>
        </row>
        <row r="1316">
          <cell r="A1316" t="str">
            <v>142101110207</v>
          </cell>
          <cell r="B1316" t="str">
            <v xml:space="preserve"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 xml:space="preserve"> TERRENOS</v>
          </cell>
          <cell r="C1317">
            <v>3674.69</v>
          </cell>
        </row>
        <row r="1318">
          <cell r="A1318" t="str">
            <v>14210111020702</v>
          </cell>
          <cell r="B1318" t="str">
            <v xml:space="preserve"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 xml:space="preserve"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 xml:space="preserve"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 xml:space="preserve"> EDIFICIOS Y OTRAS CONSTRU</v>
          </cell>
          <cell r="C1321">
            <v>31819228.280000001</v>
          </cell>
        </row>
        <row r="1322">
          <cell r="A1322" t="str">
            <v>14210111020723</v>
          </cell>
          <cell r="B1322" t="str">
            <v xml:space="preserve"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 xml:space="preserve"> UNIDADES DE TRANSPORTES -</v>
          </cell>
          <cell r="C1323">
            <v>25687473.640000001</v>
          </cell>
        </row>
        <row r="1324">
          <cell r="A1324" t="str">
            <v>14210111020725</v>
          </cell>
          <cell r="B1324" t="str">
            <v xml:space="preserve"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 xml:space="preserve"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 xml:space="preserve"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 xml:space="preserve"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 xml:space="preserve"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 xml:space="preserve"> CORTO PLAZO</v>
          </cell>
          <cell r="C1329">
            <v>31925864.399999999</v>
          </cell>
        </row>
        <row r="1330">
          <cell r="A1330" t="str">
            <v>142101120106</v>
          </cell>
          <cell r="B1330" t="str">
            <v xml:space="preserve"> PRINCIPAL</v>
          </cell>
          <cell r="C1330">
            <v>24776972.350000001</v>
          </cell>
        </row>
        <row r="1331">
          <cell r="A1331" t="str">
            <v>14210112010601</v>
          </cell>
          <cell r="B1331" t="str">
            <v xml:space="preserve"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 xml:space="preserve"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 xml:space="preserve"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 xml:space="preserve"> EDIF Y OTRAS CONSTR - LEY</v>
          </cell>
          <cell r="C1334">
            <v>7570305.2000000002</v>
          </cell>
        </row>
        <row r="1335">
          <cell r="A1335" t="str">
            <v>14210112010623</v>
          </cell>
          <cell r="B1335" t="str">
            <v xml:space="preserve"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 xml:space="preserve"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 xml:space="preserve"> MAQ Y OTRAS UNIDADES - LE</v>
          </cell>
          <cell r="C1337">
            <v>13478531.880000001</v>
          </cell>
        </row>
        <row r="1338">
          <cell r="A1338" t="str">
            <v>14210112010643</v>
          </cell>
          <cell r="B1338" t="str">
            <v xml:space="preserve"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 xml:space="preserve"> INTERESES</v>
          </cell>
          <cell r="C1339">
            <v>7148892.0499999998</v>
          </cell>
        </row>
        <row r="1340">
          <cell r="A1340" t="str">
            <v>14210112010701</v>
          </cell>
          <cell r="B1340" t="str">
            <v xml:space="preserve"> TERRENOS</v>
          </cell>
          <cell r="C1340">
            <v>10171.209999999999</v>
          </cell>
        </row>
        <row r="1341">
          <cell r="A1341" t="str">
            <v>14210112010702</v>
          </cell>
          <cell r="B1341" t="str">
            <v xml:space="preserve"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 xml:space="preserve"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 xml:space="preserve"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 xml:space="preserve"> MOBILIARIO Y EQUIPO  - LE</v>
          </cell>
          <cell r="C1344">
            <v>282201.78000000003</v>
          </cell>
        </row>
        <row r="1345">
          <cell r="A1345" t="str">
            <v>14210112010724</v>
          </cell>
          <cell r="B1345" t="str">
            <v xml:space="preserve"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 xml:space="preserve"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 xml:space="preserve"> LARGO PLAZO</v>
          </cell>
          <cell r="C1347">
            <v>77847583.659999996</v>
          </cell>
        </row>
        <row r="1348">
          <cell r="A1348" t="str">
            <v>142101120206</v>
          </cell>
          <cell r="B1348" t="str">
            <v xml:space="preserve"> PRINCIPAL</v>
          </cell>
          <cell r="C1348">
            <v>65071912.719999999</v>
          </cell>
        </row>
        <row r="1349">
          <cell r="A1349" t="str">
            <v>14210112020601</v>
          </cell>
          <cell r="B1349" t="str">
            <v xml:space="preserve"> TERRENOS</v>
          </cell>
          <cell r="C1349">
            <v>67387.710000000006</v>
          </cell>
        </row>
        <row r="1350">
          <cell r="A1350" t="str">
            <v>14210112020602</v>
          </cell>
          <cell r="B1350" t="str">
            <v xml:space="preserve"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 xml:space="preserve"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 xml:space="preserve"> EDIF Y OTRAS CONSTR - LEY</v>
          </cell>
          <cell r="C1352">
            <v>38193164.979999997</v>
          </cell>
        </row>
        <row r="1353">
          <cell r="A1353" t="str">
            <v>14210112020623</v>
          </cell>
          <cell r="B1353" t="str">
            <v xml:space="preserve"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 xml:space="preserve"> UNIDADES DE TRANSPORTES -</v>
          </cell>
          <cell r="C1354">
            <v>4689031.3600000003</v>
          </cell>
        </row>
        <row r="1355">
          <cell r="A1355" t="str">
            <v>14210112020625</v>
          </cell>
          <cell r="B1355" t="str">
            <v xml:space="preserve"> MAQ Y OTRAS UNIDADES - LE</v>
          </cell>
          <cell r="C1355">
            <v>18953754.640000001</v>
          </cell>
        </row>
        <row r="1356">
          <cell r="A1356" t="str">
            <v>142101120207</v>
          </cell>
          <cell r="B1356" t="str">
            <v xml:space="preserve"> INTERESES</v>
          </cell>
          <cell r="C1356">
            <v>12775670.939999999</v>
          </cell>
        </row>
        <row r="1357">
          <cell r="A1357" t="str">
            <v>14210112020701</v>
          </cell>
          <cell r="B1357" t="str">
            <v xml:space="preserve"> TERRENOS</v>
          </cell>
          <cell r="C1357">
            <v>29602.1</v>
          </cell>
        </row>
        <row r="1358">
          <cell r="A1358" t="str">
            <v>14210112020702</v>
          </cell>
          <cell r="B1358" t="str">
            <v xml:space="preserve"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 xml:space="preserve"> TERRENOS - LEY 27394</v>
          </cell>
          <cell r="C1359">
            <v>278464.78000000003</v>
          </cell>
        </row>
        <row r="1360">
          <cell r="A1360" t="str">
            <v>14210112020722</v>
          </cell>
          <cell r="B1360" t="str">
            <v xml:space="preserve"> EDIFICIOS Y OTRAS CONSTRU</v>
          </cell>
          <cell r="C1360">
            <v>9213837.4199999999</v>
          </cell>
        </row>
        <row r="1361">
          <cell r="A1361" t="str">
            <v>14210112020723</v>
          </cell>
          <cell r="B1361" t="str">
            <v xml:space="preserve"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 xml:space="preserve"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 xml:space="preserve"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 xml:space="preserve"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 xml:space="preserve"> CORTO PLAZO</v>
          </cell>
          <cell r="C1365">
            <v>230350412.86000001</v>
          </cell>
        </row>
        <row r="1366">
          <cell r="A1366" t="str">
            <v>142101130116</v>
          </cell>
          <cell r="B1366" t="str">
            <v xml:space="preserve"> PRESTAMOS SINDICADOS ALTA</v>
          </cell>
          <cell r="C1366">
            <v>230350412.86000001</v>
          </cell>
        </row>
        <row r="1367">
          <cell r="A1367" t="str">
            <v>1421011302</v>
          </cell>
          <cell r="B1367" t="str">
            <v xml:space="preserve"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 xml:space="preserve"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 xml:space="preserve"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 xml:space="preserve"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 xml:space="preserve"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 xml:space="preserve"> PRESTAMOS</v>
          </cell>
          <cell r="C1372">
            <v>48872.52</v>
          </cell>
        </row>
        <row r="1373">
          <cell r="A1373" t="str">
            <v>1421011502</v>
          </cell>
          <cell r="B1373" t="str">
            <v xml:space="preserve"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 xml:space="preserve"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 xml:space="preserve"> PRESTAMOS</v>
          </cell>
          <cell r="C1375">
            <v>58586.81</v>
          </cell>
        </row>
        <row r="1376">
          <cell r="A1376" t="str">
            <v>14210116</v>
          </cell>
          <cell r="B1376" t="str">
            <v xml:space="preserve"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 xml:space="preserve"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 xml:space="preserve"> CAJAS MUNICIPALES DE AHOR</v>
          </cell>
          <cell r="C1378">
            <v>8825043.7300000004</v>
          </cell>
        </row>
        <row r="1379">
          <cell r="A1379" t="str">
            <v>14210116010301</v>
          </cell>
          <cell r="B1379" t="str">
            <v xml:space="preserve"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 xml:space="preserve"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 xml:space="preserve"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 xml:space="preserve"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 xml:space="preserve"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 xml:space="preserve"> PRESTAMOS</v>
          </cell>
          <cell r="C1384">
            <v>1198400</v>
          </cell>
        </row>
        <row r="1385">
          <cell r="A1385" t="str">
            <v>142101160107</v>
          </cell>
          <cell r="B1385" t="str">
            <v xml:space="preserve"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 xml:space="preserve"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 xml:space="preserve"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 xml:space="preserve"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 xml:space="preserve"> PRESTAMOS</v>
          </cell>
          <cell r="C1389">
            <v>2996000</v>
          </cell>
        </row>
        <row r="1390">
          <cell r="A1390" t="str">
            <v>142101160110</v>
          </cell>
          <cell r="B1390" t="str">
            <v xml:space="preserve"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 xml:space="preserve"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 xml:space="preserve"> PRESTAMOS</v>
          </cell>
          <cell r="C1392">
            <v>1092291.54</v>
          </cell>
        </row>
        <row r="1393">
          <cell r="A1393" t="str">
            <v>14210121</v>
          </cell>
          <cell r="B1393" t="str">
            <v xml:space="preserve"> CREDITOS POR LIQUIDAR</v>
          </cell>
          <cell r="C1393">
            <v>11500813.039999999</v>
          </cell>
        </row>
        <row r="1394">
          <cell r="A1394" t="str">
            <v>1421012101</v>
          </cell>
          <cell r="B1394" t="str">
            <v xml:space="preserve"> CORTO PLAZO</v>
          </cell>
          <cell r="C1394">
            <v>11500813.039999999</v>
          </cell>
        </row>
        <row r="1395">
          <cell r="A1395" t="str">
            <v>142101210102</v>
          </cell>
          <cell r="B1395" t="str">
            <v xml:space="preserve"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 xml:space="preserve"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 xml:space="preserve"> CREDITOS - COMERCIO EXTER</v>
          </cell>
          <cell r="C1397">
            <v>1539794669.3599999</v>
          </cell>
        </row>
        <row r="1398">
          <cell r="A1398" t="str">
            <v>1421012601</v>
          </cell>
          <cell r="B1398" t="str">
            <v xml:space="preserve"> CORTO PLAZO</v>
          </cell>
          <cell r="C1398">
            <v>1537233540.1500001</v>
          </cell>
        </row>
        <row r="1399">
          <cell r="A1399" t="str">
            <v>142101260101</v>
          </cell>
          <cell r="B1399" t="str">
            <v xml:space="preserve"> EXPORTACIONES</v>
          </cell>
          <cell r="C1399">
            <v>899878804.55999994</v>
          </cell>
        </row>
        <row r="1400">
          <cell r="A1400" t="str">
            <v>14210126010102</v>
          </cell>
          <cell r="B1400" t="str">
            <v xml:space="preserve"> FINANC EXPORT-PRE EMBARQU</v>
          </cell>
          <cell r="C1400">
            <v>754430473.73000002</v>
          </cell>
        </row>
        <row r="1401">
          <cell r="A1401" t="str">
            <v>14210126010103</v>
          </cell>
          <cell r="B1401" t="str">
            <v xml:space="preserve"> FINANC EXPORT-POST EMBARQ</v>
          </cell>
          <cell r="C1401">
            <v>145448330.83000001</v>
          </cell>
        </row>
        <row r="1402">
          <cell r="A1402" t="str">
            <v>142101260102</v>
          </cell>
          <cell r="B1402" t="str">
            <v xml:space="preserve"> IMPORTACIONES</v>
          </cell>
          <cell r="C1402">
            <v>637354735.59000003</v>
          </cell>
        </row>
        <row r="1403">
          <cell r="A1403" t="str">
            <v>14210126010201</v>
          </cell>
          <cell r="B1403" t="str">
            <v xml:space="preserve"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 xml:space="preserve"> FINANC IMPORT-CARTA CREDI</v>
          </cell>
          <cell r="C1404">
            <v>178773244.80000001</v>
          </cell>
        </row>
        <row r="1405">
          <cell r="A1405" t="str">
            <v>14210126010203</v>
          </cell>
          <cell r="B1405" t="str">
            <v xml:space="preserve"> FINANC IMPORT-COBRANZA</v>
          </cell>
          <cell r="C1405">
            <v>37039498.659999996</v>
          </cell>
        </row>
        <row r="1406">
          <cell r="A1406" t="str">
            <v>1421012602</v>
          </cell>
          <cell r="B1406" t="str">
            <v xml:space="preserve"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 xml:space="preserve"> EXPORTACIONES</v>
          </cell>
          <cell r="C1407">
            <v>64713.599999999999</v>
          </cell>
        </row>
        <row r="1408">
          <cell r="A1408" t="str">
            <v>14210126020102</v>
          </cell>
          <cell r="B1408" t="str">
            <v xml:space="preserve"> FINANCIAMIENTO EXPORTACIO</v>
          </cell>
          <cell r="C1408">
            <v>64713.599999999999</v>
          </cell>
        </row>
        <row r="1409">
          <cell r="A1409" t="str">
            <v>142101260202</v>
          </cell>
          <cell r="B1409" t="str">
            <v xml:space="preserve"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 xml:space="preserve"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 xml:space="preserve"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 xml:space="preserve"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 xml:space="preserve"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 xml:space="preserve"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 xml:space="preserve"> CONTILOCAL</v>
          </cell>
          <cell r="C1415">
            <v>8634501.8599999994</v>
          </cell>
        </row>
        <row r="1416">
          <cell r="A1416" t="str">
            <v>14210127010102</v>
          </cell>
          <cell r="B1416" t="str">
            <v xml:space="preserve"> PROMOTOR</v>
          </cell>
          <cell r="C1416">
            <v>98290654.299999997</v>
          </cell>
        </row>
        <row r="1417">
          <cell r="A1417" t="str">
            <v>1421012702</v>
          </cell>
          <cell r="B1417" t="str">
            <v xml:space="preserve"> LARGO PLAZO</v>
          </cell>
          <cell r="C1417">
            <v>62150005.469999999</v>
          </cell>
        </row>
        <row r="1418">
          <cell r="A1418" t="str">
            <v>142101270201</v>
          </cell>
          <cell r="B1418" t="str">
            <v xml:space="preserve"> RECURSOS ORDINARIOS</v>
          </cell>
          <cell r="C1418">
            <v>62150005.469999999</v>
          </cell>
        </row>
        <row r="1419">
          <cell r="A1419" t="str">
            <v>14210127020101</v>
          </cell>
          <cell r="B1419" t="str">
            <v xml:space="preserve"> CONTILOCAL</v>
          </cell>
          <cell r="C1419">
            <v>41293822.890000001</v>
          </cell>
        </row>
        <row r="1420">
          <cell r="A1420" t="str">
            <v>14210127020102</v>
          </cell>
          <cell r="B1420" t="str">
            <v xml:space="preserve"> PROMOTOR</v>
          </cell>
          <cell r="C1420">
            <v>20856182.579999998</v>
          </cell>
        </row>
        <row r="1421">
          <cell r="A1421" t="str">
            <v>142102</v>
          </cell>
          <cell r="B1421" t="str">
            <v xml:space="preserve"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 xml:space="preserve"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 xml:space="preserve"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 xml:space="preserve"> CUENTA V.I.P.</v>
          </cell>
          <cell r="C1424">
            <v>16615.849999999999</v>
          </cell>
        </row>
        <row r="1425">
          <cell r="A1425" t="str">
            <v>142102010120</v>
          </cell>
          <cell r="B1425" t="str">
            <v xml:space="preserve"> RESTO</v>
          </cell>
          <cell r="C1425">
            <v>26566.95</v>
          </cell>
        </row>
        <row r="1426">
          <cell r="A1426" t="str">
            <v>14210202</v>
          </cell>
          <cell r="B1426" t="str">
            <v xml:space="preserve"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 xml:space="preserve"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 xml:space="preserve"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 xml:space="preserve"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 xml:space="preserve"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 xml:space="preserve"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 xml:space="preserve"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 xml:space="preserve"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 xml:space="preserve"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 xml:space="preserve"> EMPRESARIAL</v>
          </cell>
          <cell r="C1435">
            <v>141482.20000000001</v>
          </cell>
        </row>
        <row r="1436">
          <cell r="A1436" t="str">
            <v>14210202020105</v>
          </cell>
          <cell r="B1436" t="str">
            <v xml:space="preserve"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 xml:space="preserve"> CORPORATE ORO</v>
          </cell>
          <cell r="C1437">
            <v>0</v>
          </cell>
        </row>
        <row r="1438">
          <cell r="A1438" t="str">
            <v>14210202020115</v>
          </cell>
          <cell r="B1438" t="str">
            <v xml:space="preserve"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 xml:space="preserve"> TARJ DE CRED CONTRAT POR</v>
          </cell>
          <cell r="C1439">
            <v>79844.490000000005</v>
          </cell>
        </row>
        <row r="1440">
          <cell r="A1440" t="str">
            <v>142102020901</v>
          </cell>
          <cell r="B1440" t="str">
            <v xml:space="preserve"> CORTO PLAZO</v>
          </cell>
          <cell r="C1440">
            <v>79844.490000000005</v>
          </cell>
        </row>
        <row r="1441">
          <cell r="A1441" t="str">
            <v>14210202090101</v>
          </cell>
          <cell r="B1441" t="str">
            <v xml:space="preserve"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 xml:space="preserve"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 xml:space="preserve"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 xml:space="preserve"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 xml:space="preserve"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 xml:space="preserve"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 xml:space="preserve"> CUENTA V.I.P.</v>
          </cell>
          <cell r="C1447">
            <v>0.18</v>
          </cell>
        </row>
        <row r="1448">
          <cell r="A1448" t="str">
            <v>142102040120</v>
          </cell>
          <cell r="B1448" t="str">
            <v xml:space="preserve"> RESTO-MICROEMPRESAS</v>
          </cell>
          <cell r="C1448">
            <v>16421.560000000001</v>
          </cell>
        </row>
        <row r="1449">
          <cell r="A1449" t="str">
            <v>142102040126</v>
          </cell>
          <cell r="B1449" t="str">
            <v xml:space="preserve"> CUENTA EMPRESAS</v>
          </cell>
          <cell r="C1449">
            <v>201.19</v>
          </cell>
        </row>
        <row r="1450">
          <cell r="A1450" t="str">
            <v>14210205</v>
          </cell>
          <cell r="B1450" t="str">
            <v xml:space="preserve"> DESCUENTOS</v>
          </cell>
          <cell r="C1450">
            <v>972910.11</v>
          </cell>
        </row>
        <row r="1451">
          <cell r="A1451" t="str">
            <v>1421020502</v>
          </cell>
          <cell r="B1451" t="str">
            <v xml:space="preserve"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 xml:space="preserve"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 xml:space="preserve"> LETRAS</v>
          </cell>
          <cell r="C1453">
            <v>972910.11</v>
          </cell>
        </row>
        <row r="1454">
          <cell r="A1454" t="str">
            <v>14210206</v>
          </cell>
          <cell r="B1454" t="str">
            <v xml:space="preserve"> PRESTAMOS</v>
          </cell>
          <cell r="C1454">
            <v>7690575.3399999999</v>
          </cell>
        </row>
        <row r="1455">
          <cell r="A1455" t="str">
            <v>1421020602</v>
          </cell>
          <cell r="B1455" t="str">
            <v xml:space="preserve"> PRESTAMOS A CUOTA FIJA</v>
          </cell>
          <cell r="C1455">
            <v>7679811.4000000004</v>
          </cell>
        </row>
        <row r="1456">
          <cell r="A1456" t="str">
            <v>142102060202</v>
          </cell>
          <cell r="B1456" t="str">
            <v xml:space="preserve"> CORTO PLAZO</v>
          </cell>
          <cell r="C1456">
            <v>5770278.2000000002</v>
          </cell>
        </row>
        <row r="1457">
          <cell r="A1457" t="str">
            <v>14210206020211</v>
          </cell>
          <cell r="B1457" t="str">
            <v xml:space="preserve"> PRESTAMOS - ALTAMIRA</v>
          </cell>
          <cell r="C1457">
            <v>5770278.2000000002</v>
          </cell>
        </row>
        <row r="1458">
          <cell r="A1458" t="str">
            <v>142102060203</v>
          </cell>
          <cell r="B1458" t="str">
            <v xml:space="preserve"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 xml:space="preserve"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 xml:space="preserve"> PRESTAMOS</v>
          </cell>
          <cell r="C1460">
            <v>10763.94</v>
          </cell>
        </row>
        <row r="1461">
          <cell r="A1461" t="str">
            <v>142102060901</v>
          </cell>
          <cell r="B1461" t="str">
            <v xml:space="preserve"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 xml:space="preserve"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 xml:space="preserve"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 xml:space="preserve"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 xml:space="preserve"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 xml:space="preserve"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 xml:space="preserve"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 xml:space="preserve"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 xml:space="preserve"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 xml:space="preserve"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 xml:space="preserve"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 xml:space="preserve"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 xml:space="preserve"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 xml:space="preserve"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 xml:space="preserve"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 xml:space="preserve"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 xml:space="preserve"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 xml:space="preserve"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 xml:space="preserve"> INTERESES</v>
          </cell>
          <cell r="C1479">
            <v>223916</v>
          </cell>
        </row>
        <row r="1480">
          <cell r="A1480" t="str">
            <v>14210211020723</v>
          </cell>
          <cell r="B1480" t="str">
            <v xml:space="preserve"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 xml:space="preserve"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 xml:space="preserve"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 xml:space="preserve"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 xml:space="preserve"> CORTO PLAZO</v>
          </cell>
          <cell r="C1484">
            <v>0</v>
          </cell>
        </row>
        <row r="1485">
          <cell r="A1485" t="str">
            <v>142102260101</v>
          </cell>
          <cell r="B1485" t="str">
            <v xml:space="preserve"> EXPORTACIONES</v>
          </cell>
          <cell r="C1485">
            <v>0</v>
          </cell>
        </row>
        <row r="1486">
          <cell r="A1486" t="str">
            <v>14210226010102</v>
          </cell>
          <cell r="B1486" t="str">
            <v xml:space="preserve"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 xml:space="preserve"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 xml:space="preserve"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 xml:space="preserve"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 xml:space="preserve"> CONTILOCAL</v>
          </cell>
          <cell r="C1490">
            <v>158277.81</v>
          </cell>
        </row>
        <row r="1491">
          <cell r="A1491" t="str">
            <v>1421022702</v>
          </cell>
          <cell r="B1491" t="str">
            <v xml:space="preserve"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 xml:space="preserve"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 xml:space="preserve"> CONTILOCAL</v>
          </cell>
          <cell r="C1493">
            <v>481222.92</v>
          </cell>
        </row>
        <row r="1494">
          <cell r="A1494" t="str">
            <v>142103</v>
          </cell>
          <cell r="B1494" t="str">
            <v xml:space="preserve"> CREDITOS DE CONSUMO</v>
          </cell>
          <cell r="C1494">
            <v>869146854.67999995</v>
          </cell>
        </row>
        <row r="1495">
          <cell r="A1495" t="str">
            <v>14210301</v>
          </cell>
          <cell r="B1495" t="str">
            <v xml:space="preserve"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 xml:space="preserve"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 xml:space="preserve"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 xml:space="preserve"> RESTO</v>
          </cell>
          <cell r="C1498">
            <v>15320.46</v>
          </cell>
        </row>
        <row r="1499">
          <cell r="A1499" t="str">
            <v>14210302</v>
          </cell>
          <cell r="B1499" t="str">
            <v xml:space="preserve"> TARJETAS DE CREDITO CONTR</v>
          </cell>
          <cell r="C1499">
            <v>88462993.209999993</v>
          </cell>
        </row>
        <row r="1500">
          <cell r="A1500" t="str">
            <v>1421030201</v>
          </cell>
          <cell r="B1500" t="str">
            <v xml:space="preserve"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 xml:space="preserve"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 xml:space="preserve"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 xml:space="preserve"> CONTICARD ORO</v>
          </cell>
          <cell r="C1503">
            <v>5653206.9900000002</v>
          </cell>
        </row>
        <row r="1504">
          <cell r="A1504" t="str">
            <v>14210302010106</v>
          </cell>
          <cell r="B1504" t="str">
            <v xml:space="preserve"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 xml:space="preserve"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 xml:space="preserve"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 xml:space="preserve"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 xml:space="preserve"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 xml:space="preserve"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 xml:space="preserve"> MASTERCARD ORO</v>
          </cell>
          <cell r="C1510">
            <v>593135.19999999995</v>
          </cell>
        </row>
        <row r="1511">
          <cell r="A1511" t="str">
            <v>14210302010130</v>
          </cell>
          <cell r="B1511" t="str">
            <v xml:space="preserve"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 xml:space="preserve"> TARJ DE CREDIT CONTRATADA</v>
          </cell>
          <cell r="C1512">
            <v>42632661.609999999</v>
          </cell>
        </row>
        <row r="1513">
          <cell r="A1513" t="str">
            <v>142103020201</v>
          </cell>
          <cell r="B1513" t="str">
            <v xml:space="preserve"> CORTO PLAZO</v>
          </cell>
          <cell r="C1513">
            <v>42632661.609999999</v>
          </cell>
        </row>
        <row r="1514">
          <cell r="A1514" t="str">
            <v>14210302020101</v>
          </cell>
          <cell r="B1514" t="str">
            <v xml:space="preserve"> CONTICARD CLASICA</v>
          </cell>
          <cell r="C1514">
            <v>7930373.1200000001</v>
          </cell>
        </row>
        <row r="1515">
          <cell r="A1515" t="str">
            <v>14210302020102</v>
          </cell>
          <cell r="B1515" t="str">
            <v xml:space="preserve"> CONTICARD ORO</v>
          </cell>
          <cell r="C1515">
            <v>16709350.609999999</v>
          </cell>
        </row>
        <row r="1516">
          <cell r="A1516" t="str">
            <v>14210302020106</v>
          </cell>
          <cell r="B1516" t="str">
            <v xml:space="preserve"> PLATINUM</v>
          </cell>
          <cell r="C1516">
            <v>10996708.470000001</v>
          </cell>
        </row>
        <row r="1517">
          <cell r="A1517" t="str">
            <v>14210302020107</v>
          </cell>
          <cell r="B1517" t="str">
            <v xml:space="preserve"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 xml:space="preserve"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 xml:space="preserve"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 xml:space="preserve"> CONTICARD-MODULO DE COBRA</v>
          </cell>
          <cell r="C1520">
            <v>5402394.7000000002</v>
          </cell>
        </row>
        <row r="1521">
          <cell r="A1521" t="str">
            <v>14210302020121</v>
          </cell>
          <cell r="B1521" t="str">
            <v xml:space="preserve"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 xml:space="preserve"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 xml:space="preserve"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 xml:space="preserve"> TARJETAS DE CREDITO CONTR</v>
          </cell>
          <cell r="C1524">
            <v>31493756.760000002</v>
          </cell>
        </row>
        <row r="1525">
          <cell r="A1525" t="str">
            <v>142103020901</v>
          </cell>
          <cell r="B1525" t="str">
            <v xml:space="preserve"> CORTO PLAZO</v>
          </cell>
          <cell r="C1525">
            <v>31493756.760000002</v>
          </cell>
        </row>
        <row r="1526">
          <cell r="A1526" t="str">
            <v>14210302090101</v>
          </cell>
          <cell r="B1526" t="str">
            <v xml:space="preserve"> CONTICARD CLASICA</v>
          </cell>
          <cell r="C1526">
            <v>7972787.5099999998</v>
          </cell>
        </row>
        <row r="1527">
          <cell r="A1527" t="str">
            <v>14210302090102</v>
          </cell>
          <cell r="B1527" t="str">
            <v xml:space="preserve"> CONTICARD ORO</v>
          </cell>
          <cell r="C1527">
            <v>13385949.869999999</v>
          </cell>
        </row>
        <row r="1528">
          <cell r="A1528" t="str">
            <v>14210302090106</v>
          </cell>
          <cell r="B1528" t="str">
            <v xml:space="preserve"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 xml:space="preserve"> CLASICA LOCAL</v>
          </cell>
          <cell r="C1529">
            <v>91093.440000000002</v>
          </cell>
        </row>
        <row r="1530">
          <cell r="A1530" t="str">
            <v>14210302090110</v>
          </cell>
          <cell r="B1530" t="str">
            <v xml:space="preserve"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 xml:space="preserve"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 xml:space="preserve"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 xml:space="preserve"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 xml:space="preserve"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 xml:space="preserve"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 xml:space="preserve"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 xml:space="preserve"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 xml:space="preserve"> CUENTA V.I.P.</v>
          </cell>
          <cell r="C1538">
            <v>33967.980000000003</v>
          </cell>
        </row>
        <row r="1539">
          <cell r="A1539" t="str">
            <v>142103040120</v>
          </cell>
          <cell r="B1539" t="str">
            <v xml:space="preserve"> RESTO-CONSUMO</v>
          </cell>
          <cell r="C1539">
            <v>2159.44</v>
          </cell>
        </row>
        <row r="1540">
          <cell r="A1540" t="str">
            <v>14210306</v>
          </cell>
          <cell r="B1540" t="str">
            <v xml:space="preserve"> PRESTAMOS</v>
          </cell>
          <cell r="C1540">
            <v>496779003.45999998</v>
          </cell>
        </row>
        <row r="1541">
          <cell r="A1541" t="str">
            <v>1421030602</v>
          </cell>
          <cell r="B1541" t="str">
            <v xml:space="preserve"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 xml:space="preserve"> CORTO PLAZO</v>
          </cell>
          <cell r="C1542">
            <v>82868602.760000005</v>
          </cell>
        </row>
        <row r="1543">
          <cell r="A1543" t="str">
            <v>14210306020201</v>
          </cell>
          <cell r="B1543" t="str">
            <v xml:space="preserve"> CONTIAUTO</v>
          </cell>
          <cell r="C1543">
            <v>77535050.079999998</v>
          </cell>
        </row>
        <row r="1544">
          <cell r="A1544" t="str">
            <v>14210306020203</v>
          </cell>
          <cell r="B1544" t="str">
            <v xml:space="preserve"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 xml:space="preserve"> CONTIAUTO-TASA COMPARTIDO</v>
          </cell>
          <cell r="C1545">
            <v>5117268.8600000003</v>
          </cell>
        </row>
        <row r="1546">
          <cell r="A1546" t="str">
            <v>142103060203</v>
          </cell>
          <cell r="B1546" t="str">
            <v xml:space="preserve"> LARGO PLAZO</v>
          </cell>
          <cell r="C1546">
            <v>172525675.18000001</v>
          </cell>
        </row>
        <row r="1547">
          <cell r="A1547" t="str">
            <v>14210306020301</v>
          </cell>
          <cell r="B1547" t="str">
            <v xml:space="preserve"> CONTIAUTO</v>
          </cell>
          <cell r="C1547">
            <v>162201953.25999999</v>
          </cell>
        </row>
        <row r="1548">
          <cell r="A1548" t="str">
            <v>14210306020303</v>
          </cell>
          <cell r="B1548" t="str">
            <v xml:space="preserve"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 xml:space="preserve"> CONTIAUTO-TASA COMPARTIDA</v>
          </cell>
          <cell r="C1549">
            <v>9800179.4800000004</v>
          </cell>
        </row>
        <row r="1550">
          <cell r="A1550" t="str">
            <v>1421030603</v>
          </cell>
          <cell r="B1550" t="str">
            <v xml:space="preserve"> PREST NO REVOLVENTE PARA</v>
          </cell>
          <cell r="C1550">
            <v>228538971.34999999</v>
          </cell>
        </row>
        <row r="1551">
          <cell r="A1551" t="str">
            <v>142103060301</v>
          </cell>
          <cell r="B1551" t="str">
            <v xml:space="preserve"> CORTO PLAZO</v>
          </cell>
          <cell r="C1551">
            <v>97979618.480000004</v>
          </cell>
        </row>
        <row r="1552">
          <cell r="A1552" t="str">
            <v>14210306030101</v>
          </cell>
          <cell r="B1552" t="str">
            <v xml:space="preserve"> CONTIFACIL</v>
          </cell>
          <cell r="C1552">
            <v>96202236.489999995</v>
          </cell>
        </row>
        <row r="1553">
          <cell r="A1553" t="str">
            <v>14210306030102</v>
          </cell>
          <cell r="B1553" t="str">
            <v xml:space="preserve"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 xml:space="preserve"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 xml:space="preserve"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 xml:space="preserve"> CONTIFACIL</v>
          </cell>
          <cell r="C1556">
            <v>129818804.18000001</v>
          </cell>
        </row>
        <row r="1557">
          <cell r="A1557" t="str">
            <v>14210306030202</v>
          </cell>
          <cell r="B1557" t="str">
            <v xml:space="preserve"> CONTIFACIL PREDECIDIDO</v>
          </cell>
          <cell r="C1557">
            <v>624489.81000000006</v>
          </cell>
        </row>
        <row r="1558">
          <cell r="A1558" t="str">
            <v>14210306030208</v>
          </cell>
          <cell r="B1558" t="str">
            <v xml:space="preserve"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 xml:space="preserve"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 xml:space="preserve"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 xml:space="preserve"> MASIVOS</v>
          </cell>
          <cell r="C1561">
            <v>1910628.05</v>
          </cell>
        </row>
        <row r="1562">
          <cell r="A1562" t="str">
            <v>142103060502</v>
          </cell>
          <cell r="B1562" t="str">
            <v xml:space="preserve"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 xml:space="preserve"> MASIVOS</v>
          </cell>
          <cell r="C1563">
            <v>1725448.59</v>
          </cell>
        </row>
        <row r="1564">
          <cell r="A1564" t="str">
            <v>1421030609</v>
          </cell>
          <cell r="B1564" t="str">
            <v xml:space="preserve"> OTROS PRESTAMOS NO REVOLV</v>
          </cell>
          <cell r="C1564">
            <v>9209677.5299999993</v>
          </cell>
        </row>
        <row r="1565">
          <cell r="A1565" t="str">
            <v>142103060901</v>
          </cell>
          <cell r="B1565" t="str">
            <v xml:space="preserve"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 xml:space="preserve"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 xml:space="preserve"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 xml:space="preserve"> LARGO PLAZO</v>
          </cell>
          <cell r="C1568">
            <v>7402510.5099999998</v>
          </cell>
        </row>
        <row r="1569">
          <cell r="A1569" t="str">
            <v>14210306090215</v>
          </cell>
          <cell r="B1569" t="str">
            <v xml:space="preserve"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 xml:space="preserve"> CONTIFACIL-ESTUDIOS</v>
          </cell>
          <cell r="C1570">
            <v>7296883.7800000003</v>
          </cell>
        </row>
        <row r="1571">
          <cell r="A1571" t="str">
            <v>14210311</v>
          </cell>
          <cell r="B1571" t="str">
            <v xml:space="preserve"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 xml:space="preserve"> CORTO PLAZO</v>
          </cell>
          <cell r="C1572">
            <v>5369502.4800000004</v>
          </cell>
        </row>
        <row r="1573">
          <cell r="A1573" t="str">
            <v>142103110106</v>
          </cell>
          <cell r="B1573" t="str">
            <v xml:space="preserve"> PRINCIPAL</v>
          </cell>
          <cell r="C1573">
            <v>4220957.0999999996</v>
          </cell>
        </row>
        <row r="1574">
          <cell r="A1574" t="str">
            <v>14210311010622</v>
          </cell>
          <cell r="B1574" t="str">
            <v xml:space="preserve"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 xml:space="preserve"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 xml:space="preserve"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 xml:space="preserve"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 xml:space="preserve"> INTERESES</v>
          </cell>
          <cell r="C1578">
            <v>1148545.3799999999</v>
          </cell>
        </row>
        <row r="1579">
          <cell r="A1579" t="str">
            <v>14210311010722</v>
          </cell>
          <cell r="B1579" t="str">
            <v xml:space="preserve"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 xml:space="preserve"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 xml:space="preserve"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 xml:space="preserve"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 xml:space="preserve"> LARGO PLAZO</v>
          </cell>
          <cell r="C1583">
            <v>7091926.1100000003</v>
          </cell>
        </row>
        <row r="1584">
          <cell r="A1584" t="str">
            <v>142103110206</v>
          </cell>
          <cell r="B1584" t="str">
            <v xml:space="preserve"> PRINCIPAL</v>
          </cell>
          <cell r="C1584">
            <v>6161348.3700000001</v>
          </cell>
        </row>
        <row r="1585">
          <cell r="A1585" t="str">
            <v>14210311020622</v>
          </cell>
          <cell r="B1585" t="str">
            <v xml:space="preserve"> EDIFICIOS Y OTRAS CONSTR.</v>
          </cell>
          <cell r="C1585">
            <v>61817.279999999999</v>
          </cell>
        </row>
        <row r="1586">
          <cell r="A1586" t="str">
            <v>14210311020623</v>
          </cell>
          <cell r="B1586" t="str">
            <v xml:space="preserve"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 xml:space="preserve"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 xml:space="preserve"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 xml:space="preserve"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 xml:space="preserve"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 xml:space="preserve"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 xml:space="preserve"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 xml:space="preserve"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 xml:space="preserve"> LEASE BACK</v>
          </cell>
          <cell r="C1594">
            <v>537997.6</v>
          </cell>
        </row>
        <row r="1595">
          <cell r="A1595" t="str">
            <v>1421031201</v>
          </cell>
          <cell r="B1595" t="str">
            <v xml:space="preserve"> CORTO PLAZO</v>
          </cell>
          <cell r="C1595">
            <v>167358</v>
          </cell>
        </row>
        <row r="1596">
          <cell r="A1596" t="str">
            <v>142103120106</v>
          </cell>
          <cell r="B1596" t="str">
            <v xml:space="preserve"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 xml:space="preserve"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 xml:space="preserve"> INTERESES</v>
          </cell>
          <cell r="C1598">
            <v>38620.269999999997</v>
          </cell>
        </row>
        <row r="1599">
          <cell r="A1599" t="str">
            <v>14210312010721</v>
          </cell>
          <cell r="B1599" t="str">
            <v xml:space="preserve"> TERRENOS LEY 27394</v>
          </cell>
          <cell r="C1599">
            <v>38620.269999999997</v>
          </cell>
        </row>
        <row r="1600">
          <cell r="A1600" t="str">
            <v>1421031202</v>
          </cell>
          <cell r="B1600" t="str">
            <v xml:space="preserve"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 xml:space="preserve"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 xml:space="preserve"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 xml:space="preserve"> INTERESES</v>
          </cell>
          <cell r="C1603">
            <v>37788.519999999997</v>
          </cell>
        </row>
        <row r="1604">
          <cell r="A1604" t="str">
            <v>14210312020721</v>
          </cell>
          <cell r="B1604" t="str">
            <v xml:space="preserve"> TERRENOS LEY 27394</v>
          </cell>
          <cell r="C1604">
            <v>37788.519999999997</v>
          </cell>
        </row>
        <row r="1605">
          <cell r="A1605" t="str">
            <v>14210315</v>
          </cell>
          <cell r="B1605" t="str">
            <v xml:space="preserve"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 xml:space="preserve"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 xml:space="preserve"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 xml:space="preserve"> PRESTAMOS</v>
          </cell>
          <cell r="C1608">
            <v>89424.88</v>
          </cell>
        </row>
        <row r="1609">
          <cell r="A1609" t="str">
            <v>1421031502</v>
          </cell>
          <cell r="B1609" t="str">
            <v xml:space="preserve"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 xml:space="preserve"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 xml:space="preserve"> PRESTAMOS</v>
          </cell>
          <cell r="C1611">
            <v>1280969.67</v>
          </cell>
        </row>
        <row r="1612">
          <cell r="A1612" t="str">
            <v>14210320</v>
          </cell>
          <cell r="B1612" t="str">
            <v xml:space="preserve"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 xml:space="preserve"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 xml:space="preserve"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 xml:space="preserve"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 xml:space="preserve"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 xml:space="preserve"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 xml:space="preserve"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 xml:space="preserve"> CLASICA LOCAL</v>
          </cell>
          <cell r="C1619">
            <v>141.88999999999999</v>
          </cell>
        </row>
        <row r="1620">
          <cell r="A1620" t="str">
            <v>14210320020110</v>
          </cell>
          <cell r="B1620" t="str">
            <v xml:space="preserve"> CLASICA REPSOL</v>
          </cell>
          <cell r="C1620">
            <v>16794.169999999998</v>
          </cell>
        </row>
        <row r="1621">
          <cell r="A1621" t="str">
            <v>14210320020111</v>
          </cell>
          <cell r="B1621" t="str">
            <v xml:space="preserve"> ARCANGEL</v>
          </cell>
          <cell r="C1621">
            <v>335.49</v>
          </cell>
        </row>
        <row r="1622">
          <cell r="A1622" t="str">
            <v>14210320020121</v>
          </cell>
          <cell r="B1622" t="str">
            <v xml:space="preserve"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 xml:space="preserve"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 xml:space="preserve"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 xml:space="preserve"> CREDITOS INMOBILIARIOS</v>
          </cell>
          <cell r="C1625">
            <v>268171910.15000001</v>
          </cell>
        </row>
        <row r="1626">
          <cell r="A1626" t="str">
            <v>1421032701</v>
          </cell>
          <cell r="B1626" t="str">
            <v xml:space="preserve"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 xml:space="preserve"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 xml:space="preserve"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 xml:space="preserve"> LARGO PLAZO</v>
          </cell>
          <cell r="C1629">
            <v>256372108.41999999</v>
          </cell>
        </row>
        <row r="1630">
          <cell r="A1630" t="str">
            <v>142103270201</v>
          </cell>
          <cell r="B1630" t="str">
            <v xml:space="preserve"> RECURSOS ORDINARIOS</v>
          </cell>
          <cell r="C1630">
            <v>256372108.41999999</v>
          </cell>
        </row>
        <row r="1631">
          <cell r="A1631" t="str">
            <v>14210327020101</v>
          </cell>
          <cell r="B1631" t="str">
            <v xml:space="preserve"> CONTIFACIL - PUENTE</v>
          </cell>
          <cell r="C1631">
            <v>256372108.41999999</v>
          </cell>
        </row>
        <row r="1632">
          <cell r="A1632" t="str">
            <v>142104</v>
          </cell>
          <cell r="B1632" t="str">
            <v xml:space="preserve"> CREDITOS HIPOTECARIOS PAR</v>
          </cell>
          <cell r="C1632">
            <v>1556797557.1400001</v>
          </cell>
        </row>
        <row r="1633">
          <cell r="A1633" t="str">
            <v>14210406</v>
          </cell>
          <cell r="B1633" t="str">
            <v xml:space="preserve"> PRESTAMOS</v>
          </cell>
          <cell r="C1633">
            <v>1250946163.9200001</v>
          </cell>
        </row>
        <row r="1634">
          <cell r="A1634" t="str">
            <v>1421040601</v>
          </cell>
          <cell r="B1634" t="str">
            <v xml:space="preserve"> CORTO PLAZO</v>
          </cell>
          <cell r="C1634">
            <v>96565271.480000004</v>
          </cell>
        </row>
        <row r="1635">
          <cell r="A1635" t="str">
            <v>142104060101</v>
          </cell>
          <cell r="B1635" t="str">
            <v xml:space="preserve"> CON RECURSOS ORDINARIOS</v>
          </cell>
          <cell r="C1635">
            <v>96565271.480000004</v>
          </cell>
        </row>
        <row r="1636">
          <cell r="A1636" t="str">
            <v>14210406010101</v>
          </cell>
          <cell r="B1636" t="str">
            <v xml:space="preserve"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 xml:space="preserve"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 xml:space="preserve"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 xml:space="preserve"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 xml:space="preserve"> NUEVO CONTICASA</v>
          </cell>
          <cell r="C1640">
            <v>94993907.239999995</v>
          </cell>
        </row>
        <row r="1641">
          <cell r="A1641" t="str">
            <v>1421040602</v>
          </cell>
          <cell r="B1641" t="str">
            <v xml:space="preserve"> LARGO PLAZO</v>
          </cell>
          <cell r="C1641">
            <v>1154380892.4400001</v>
          </cell>
        </row>
        <row r="1642">
          <cell r="A1642" t="str">
            <v>142104060201</v>
          </cell>
          <cell r="B1642" t="str">
            <v xml:space="preserve"> CON RECURSOS ORDINARIOS</v>
          </cell>
          <cell r="C1642">
            <v>1154380892.4400001</v>
          </cell>
        </row>
        <row r="1643">
          <cell r="A1643" t="str">
            <v>14210406020101</v>
          </cell>
          <cell r="B1643" t="str">
            <v xml:space="preserve"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 xml:space="preserve"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 xml:space="preserve"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 xml:space="preserve"> CONTICASA - CARTERA</v>
          </cell>
          <cell r="C1646">
            <v>234119.04000000001</v>
          </cell>
        </row>
        <row r="1647">
          <cell r="A1647" t="str">
            <v>14210406020105</v>
          </cell>
          <cell r="B1647" t="str">
            <v xml:space="preserve"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 xml:space="preserve"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 xml:space="preserve"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 xml:space="preserve"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 xml:space="preserve"> CONTICASA</v>
          </cell>
          <cell r="C1651">
            <v>50211.91</v>
          </cell>
        </row>
        <row r="1652">
          <cell r="A1652" t="str">
            <v>1421042002</v>
          </cell>
          <cell r="B1652" t="str">
            <v xml:space="preserve"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 xml:space="preserve"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 xml:space="preserve"> CONTICASA</v>
          </cell>
          <cell r="C1654">
            <v>507845.19</v>
          </cell>
        </row>
        <row r="1655">
          <cell r="A1655" t="str">
            <v>14210423</v>
          </cell>
          <cell r="B1655" t="str">
            <v xml:space="preserve"> PRESTAMOS DEL FONDO - MI</v>
          </cell>
          <cell r="C1655">
            <v>274068320.80000001</v>
          </cell>
        </row>
        <row r="1656">
          <cell r="A1656" t="str">
            <v>1421042301</v>
          </cell>
          <cell r="B1656" t="str">
            <v xml:space="preserve"> CORTO PLAZO</v>
          </cell>
          <cell r="C1656">
            <v>14907582.859999999</v>
          </cell>
        </row>
        <row r="1657">
          <cell r="A1657" t="str">
            <v>142104230102</v>
          </cell>
          <cell r="B1657" t="str">
            <v xml:space="preserve"> CON RECURSOS ESPECIALES</v>
          </cell>
          <cell r="C1657">
            <v>14907582.859999999</v>
          </cell>
        </row>
        <row r="1658">
          <cell r="A1658" t="str">
            <v>14210423010207</v>
          </cell>
          <cell r="B1658" t="str">
            <v xml:space="preserve"> MI VIVIENDA-RIESGO BANCO</v>
          </cell>
          <cell r="C1658">
            <v>14907582.859999999</v>
          </cell>
        </row>
        <row r="1659">
          <cell r="A1659" t="str">
            <v>1421042302</v>
          </cell>
          <cell r="B1659" t="str">
            <v xml:space="preserve"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 xml:space="preserve"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 xml:space="preserve"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 xml:space="preserve"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 xml:space="preserve"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 xml:space="preserve"> PUBLICO</v>
          </cell>
          <cell r="C1664">
            <v>1059491.7</v>
          </cell>
        </row>
        <row r="1665">
          <cell r="A1665" t="str">
            <v>1421042402</v>
          </cell>
          <cell r="B1665" t="str">
            <v xml:space="preserve"> LARGO PLAZO</v>
          </cell>
          <cell r="C1665">
            <v>30165523.620000001</v>
          </cell>
        </row>
        <row r="1666">
          <cell r="A1666" t="str">
            <v>142104240207</v>
          </cell>
          <cell r="B1666" t="str">
            <v xml:space="preserve"> PUBLICO</v>
          </cell>
          <cell r="C1666">
            <v>30165523.620000001</v>
          </cell>
        </row>
        <row r="1667">
          <cell r="A1667" t="str">
            <v>1423</v>
          </cell>
          <cell r="B1667" t="str">
            <v xml:space="preserve"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 xml:space="preserve"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 xml:space="preserve"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 xml:space="preserve"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 xml:space="preserve"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 xml:space="preserve"> PAGARES</v>
          </cell>
          <cell r="C1672">
            <v>1287259.56</v>
          </cell>
        </row>
        <row r="1673">
          <cell r="A1673" t="str">
            <v>14230106</v>
          </cell>
          <cell r="B1673" t="str">
            <v xml:space="preserve"> PRESTAMOS</v>
          </cell>
          <cell r="C1673">
            <v>18395616.280000001</v>
          </cell>
        </row>
        <row r="1674">
          <cell r="A1674" t="str">
            <v>1423010609</v>
          </cell>
          <cell r="B1674" t="str">
            <v xml:space="preserve"> PRESTAMOS</v>
          </cell>
          <cell r="C1674">
            <v>18395616.280000001</v>
          </cell>
        </row>
        <row r="1675">
          <cell r="A1675" t="str">
            <v>142301060902</v>
          </cell>
          <cell r="B1675" t="str">
            <v xml:space="preserve"> LARGO PLAZO</v>
          </cell>
          <cell r="C1675">
            <v>18395616.280000001</v>
          </cell>
        </row>
        <row r="1676">
          <cell r="A1676" t="str">
            <v>14230106090201</v>
          </cell>
          <cell r="B1676" t="str">
            <v xml:space="preserve"> PAGARES NO DESCONTADOS</v>
          </cell>
          <cell r="C1676">
            <v>18395616.280000001</v>
          </cell>
        </row>
        <row r="1677">
          <cell r="A1677" t="str">
            <v>1424</v>
          </cell>
          <cell r="B1677" t="str">
            <v xml:space="preserve"> CREDITOS REFINANCIADOS</v>
          </cell>
          <cell r="C1677">
            <v>85025160.519999996</v>
          </cell>
        </row>
        <row r="1678">
          <cell r="A1678" t="str">
            <v>142401</v>
          </cell>
          <cell r="B1678" t="str">
            <v xml:space="preserve"> CREDITOS COMERCIALES</v>
          </cell>
          <cell r="C1678">
            <v>60268320.420000002</v>
          </cell>
        </row>
        <row r="1679">
          <cell r="A1679" t="str">
            <v>14240106</v>
          </cell>
          <cell r="B1679" t="str">
            <v xml:space="preserve"> PRESTAMOS</v>
          </cell>
          <cell r="C1679">
            <v>50028490.890000001</v>
          </cell>
        </row>
        <row r="1680">
          <cell r="A1680" t="str">
            <v>1424010602</v>
          </cell>
          <cell r="B1680" t="str">
            <v xml:space="preserve"> PRESTAMOS A CUOTA FIJA</v>
          </cell>
          <cell r="C1680">
            <v>17639726.050000001</v>
          </cell>
        </row>
        <row r="1681">
          <cell r="A1681" t="str">
            <v>142401060201</v>
          </cell>
          <cell r="B1681" t="str">
            <v xml:space="preserve"> CORTO PLAZO</v>
          </cell>
          <cell r="C1681">
            <v>9073674.2899999991</v>
          </cell>
        </row>
        <row r="1682">
          <cell r="A1682" t="str">
            <v>14240106020101</v>
          </cell>
          <cell r="B1682" t="str">
            <v xml:space="preserve"> PRESTAMOS-ALTAMIRA</v>
          </cell>
          <cell r="C1682">
            <v>9073674.2899999991</v>
          </cell>
        </row>
        <row r="1683">
          <cell r="A1683" t="str">
            <v>142401060202</v>
          </cell>
          <cell r="B1683" t="str">
            <v xml:space="preserve"> LARGO PLAZO</v>
          </cell>
          <cell r="C1683">
            <v>8566051.7599999998</v>
          </cell>
        </row>
        <row r="1684">
          <cell r="A1684" t="str">
            <v>14240106020201</v>
          </cell>
          <cell r="B1684" t="str">
            <v xml:space="preserve"> PRESTAMOS-ALTAMIRA</v>
          </cell>
          <cell r="C1684">
            <v>8566051.7599999998</v>
          </cell>
        </row>
        <row r="1685">
          <cell r="A1685" t="str">
            <v>1424010609</v>
          </cell>
          <cell r="B1685" t="str">
            <v xml:space="preserve"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 xml:space="preserve"> CORTO PLAZO</v>
          </cell>
          <cell r="C1686">
            <v>7806578.4699999997</v>
          </cell>
        </row>
        <row r="1687">
          <cell r="A1687" t="str">
            <v>14240106090101</v>
          </cell>
          <cell r="B1687" t="str">
            <v xml:space="preserve"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 xml:space="preserve"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 xml:space="preserve"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 xml:space="preserve"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 xml:space="preserve"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 xml:space="preserve"> LARGO PLAZO</v>
          </cell>
          <cell r="C1692">
            <v>24582186.370000001</v>
          </cell>
        </row>
        <row r="1693">
          <cell r="A1693" t="str">
            <v>14240106090210</v>
          </cell>
          <cell r="B1693" t="str">
            <v xml:space="preserve"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 xml:space="preserve"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 xml:space="preserve"> TRANSACCION JUDICIAL ALTA</v>
          </cell>
          <cell r="C1695">
            <v>13060424.880000001</v>
          </cell>
        </row>
        <row r="1696">
          <cell r="A1696" t="str">
            <v>14240106090232</v>
          </cell>
          <cell r="B1696" t="str">
            <v xml:space="preserve"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 xml:space="preserve"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 xml:space="preserve"> CORTO PLAZO</v>
          </cell>
          <cell r="C1698">
            <v>1248175.8999999999</v>
          </cell>
        </row>
        <row r="1699">
          <cell r="A1699" t="str">
            <v>142401110106</v>
          </cell>
          <cell r="B1699" t="str">
            <v xml:space="preserve"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 xml:space="preserve"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 xml:space="preserve"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 xml:space="preserve"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 xml:space="preserve"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 xml:space="preserve"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 xml:space="preserve"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 xml:space="preserve"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 xml:space="preserve"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 xml:space="preserve"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 xml:space="preserve"> LARGO PLAZO</v>
          </cell>
          <cell r="C1709">
            <v>6319398.8499999996</v>
          </cell>
        </row>
        <row r="1710">
          <cell r="A1710" t="str">
            <v>142401110206</v>
          </cell>
          <cell r="B1710" t="str">
            <v xml:space="preserve"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 xml:space="preserve"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 xml:space="preserve"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 xml:space="preserve"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 xml:space="preserve"> MAQUINARIAS Y OTRAS UNIDA</v>
          </cell>
          <cell r="C1714">
            <v>656946.18999999994</v>
          </cell>
        </row>
        <row r="1715">
          <cell r="A1715" t="str">
            <v>142401110207</v>
          </cell>
          <cell r="B1715" t="str">
            <v xml:space="preserve"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 xml:space="preserve"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 xml:space="preserve"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 xml:space="preserve"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 xml:space="preserve"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 xml:space="preserve"> LEASE BACK</v>
          </cell>
          <cell r="C1720">
            <v>2348381.2799999998</v>
          </cell>
        </row>
        <row r="1721">
          <cell r="A1721" t="str">
            <v>1424011201</v>
          </cell>
          <cell r="B1721" t="str">
            <v xml:space="preserve"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 xml:space="preserve"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 xml:space="preserve"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 xml:space="preserve"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 xml:space="preserve"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 xml:space="preserve"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 xml:space="preserve"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 xml:space="preserve"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 xml:space="preserve"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 xml:space="preserve"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 xml:space="preserve"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 xml:space="preserve"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 xml:space="preserve"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 xml:space="preserve"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 xml:space="preserve"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 xml:space="preserve"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 xml:space="preserve"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 xml:space="preserve"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 xml:space="preserve"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 xml:space="preserve"> PRESTAMOS</v>
          </cell>
          <cell r="C1740">
            <v>612100.87</v>
          </cell>
        </row>
        <row r="1741">
          <cell r="A1741" t="str">
            <v>1424020602</v>
          </cell>
          <cell r="B1741" t="str">
            <v xml:space="preserve"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 xml:space="preserve"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 xml:space="preserve"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 xml:space="preserve"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 xml:space="preserve"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 xml:space="preserve"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 xml:space="preserve"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 xml:space="preserve"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 xml:space="preserve"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 xml:space="preserve"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 xml:space="preserve"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 xml:space="preserve"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 xml:space="preserve"> TRANSACCIONES - RFA</v>
          </cell>
          <cell r="C1753">
            <v>39103.919999999998</v>
          </cell>
        </row>
        <row r="1754">
          <cell r="A1754" t="str">
            <v>14240206090231</v>
          </cell>
          <cell r="B1754" t="str">
            <v xml:space="preserve"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 xml:space="preserve"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 xml:space="preserve"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 xml:space="preserve"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 xml:space="preserve"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 xml:space="preserve"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 xml:space="preserve"> CREDITOS DE CONSUMO</v>
          </cell>
          <cell r="C1760">
            <v>8292717.7699999996</v>
          </cell>
        </row>
        <row r="1761">
          <cell r="A1761" t="str">
            <v>14240306</v>
          </cell>
          <cell r="B1761" t="str">
            <v xml:space="preserve"> PRESTAMOS</v>
          </cell>
          <cell r="C1761">
            <v>8292717.7699999996</v>
          </cell>
        </row>
        <row r="1762">
          <cell r="A1762" t="str">
            <v>1424030603</v>
          </cell>
          <cell r="B1762" t="str">
            <v xml:space="preserve"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 xml:space="preserve"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 xml:space="preserve"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 xml:space="preserve"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 xml:space="preserve"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 xml:space="preserve"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 xml:space="preserve"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 xml:space="preserve"> PRESTAMOS</v>
          </cell>
          <cell r="C1769">
            <v>5565076.6399999997</v>
          </cell>
        </row>
        <row r="1770">
          <cell r="A1770" t="str">
            <v>142403060901</v>
          </cell>
          <cell r="B1770" t="str">
            <v xml:space="preserve"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 xml:space="preserve"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 xml:space="preserve"> TRANSACCION EXTRAJUDICIAL</v>
          </cell>
          <cell r="C1772">
            <v>330476.59000000003</v>
          </cell>
        </row>
        <row r="1773">
          <cell r="A1773" t="str">
            <v>142403060902</v>
          </cell>
          <cell r="B1773" t="str">
            <v xml:space="preserve"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 xml:space="preserve"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 xml:space="preserve"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 xml:space="preserve"> CREDITOS HIPOTECARIOS PAR</v>
          </cell>
          <cell r="C1776">
            <v>15705456.359999999</v>
          </cell>
        </row>
        <row r="1777">
          <cell r="A1777" t="str">
            <v>14240406</v>
          </cell>
          <cell r="B1777" t="str">
            <v xml:space="preserve"> PRESTAMOS</v>
          </cell>
          <cell r="C1777">
            <v>15705456.359999999</v>
          </cell>
        </row>
        <row r="1778">
          <cell r="A1778" t="str">
            <v>1424040601</v>
          </cell>
          <cell r="B1778" t="str">
            <v xml:space="preserve"> CORTO PLAZO</v>
          </cell>
          <cell r="C1778">
            <v>1164416.8400000001</v>
          </cell>
        </row>
        <row r="1779">
          <cell r="A1779" t="str">
            <v>142404060101</v>
          </cell>
          <cell r="B1779" t="str">
            <v xml:space="preserve"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 xml:space="preserve"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 xml:space="preserve"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 xml:space="preserve"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 xml:space="preserve"> CONTICASA</v>
          </cell>
          <cell r="C1783">
            <v>7402399.3300000001</v>
          </cell>
        </row>
        <row r="1784">
          <cell r="A1784" t="str">
            <v>142404060210</v>
          </cell>
          <cell r="B1784" t="str">
            <v xml:space="preserve"> TRANSACCION JUDICIAL</v>
          </cell>
          <cell r="C1784">
            <v>5838274.6799999997</v>
          </cell>
        </row>
        <row r="1785">
          <cell r="A1785" t="str">
            <v>142404060217</v>
          </cell>
          <cell r="B1785" t="str">
            <v xml:space="preserve"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 xml:space="preserve"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 xml:space="preserve"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 xml:space="preserve"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 xml:space="preserve"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 xml:space="preserve"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 xml:space="preserve"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 xml:space="preserve"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 xml:space="preserve"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 xml:space="preserve"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 xml:space="preserve"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 xml:space="preserve"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 xml:space="preserve"> TARJETAS DE CREDITO CONTR</v>
          </cell>
          <cell r="C1797">
            <v>4887.1899999999996</v>
          </cell>
        </row>
        <row r="1798">
          <cell r="A1798" t="str">
            <v>142501020901</v>
          </cell>
          <cell r="B1798" t="str">
            <v xml:space="preserve"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 xml:space="preserve"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 xml:space="preserve"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 xml:space="preserve"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 xml:space="preserve"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 xml:space="preserve"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 xml:space="preserve"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 xml:space="preserve"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 xml:space="preserve"> SOBREGIROS</v>
          </cell>
          <cell r="C1806">
            <v>86.16</v>
          </cell>
        </row>
        <row r="1807">
          <cell r="A1807" t="str">
            <v>14250104020120</v>
          </cell>
          <cell r="B1807" t="str">
            <v xml:space="preserve"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 xml:space="preserve"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 xml:space="preserve"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 xml:space="preserve"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 xml:space="preserve"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 xml:space="preserve"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 xml:space="preserve"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 xml:space="preserve"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 xml:space="preserve"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 xml:space="preserve"> DESCUENTOS</v>
          </cell>
          <cell r="C1816">
            <v>826487.78</v>
          </cell>
        </row>
        <row r="1817">
          <cell r="A1817" t="str">
            <v>1425010502</v>
          </cell>
          <cell r="B1817" t="str">
            <v xml:space="preserve"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 xml:space="preserve"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 xml:space="preserve"> LETRAS</v>
          </cell>
          <cell r="C1819">
            <v>405785.63</v>
          </cell>
        </row>
        <row r="1820">
          <cell r="A1820" t="str">
            <v>142501050202</v>
          </cell>
          <cell r="B1820" t="str">
            <v xml:space="preserve"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 xml:space="preserve"> LETRAS</v>
          </cell>
          <cell r="C1821">
            <v>313373.98</v>
          </cell>
        </row>
        <row r="1822">
          <cell r="A1822" t="str">
            <v>142501050203</v>
          </cell>
          <cell r="B1822" t="str">
            <v xml:space="preserve"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 xml:space="preserve"> LETRAS</v>
          </cell>
          <cell r="C1823">
            <v>105438.2</v>
          </cell>
        </row>
        <row r="1824">
          <cell r="A1824" t="str">
            <v>142501050204</v>
          </cell>
          <cell r="B1824" t="str">
            <v xml:space="preserve"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 xml:space="preserve"> LETRAS</v>
          </cell>
          <cell r="C1825">
            <v>1889.97</v>
          </cell>
        </row>
        <row r="1826">
          <cell r="A1826" t="str">
            <v>14250106</v>
          </cell>
          <cell r="B1826" t="str">
            <v xml:space="preserve"> PRESTAMOS</v>
          </cell>
          <cell r="C1826">
            <v>5174611.76</v>
          </cell>
        </row>
        <row r="1827">
          <cell r="A1827" t="str">
            <v>1425010601</v>
          </cell>
          <cell r="B1827" t="str">
            <v xml:space="preserve"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 xml:space="preserve"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 xml:space="preserve"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 xml:space="preserve"> DE 31 A 60 DIAS</v>
          </cell>
          <cell r="C1830">
            <v>150272.32000000001</v>
          </cell>
        </row>
        <row r="1831">
          <cell r="A1831" t="str">
            <v>14250106010251</v>
          </cell>
          <cell r="B1831" t="str">
            <v xml:space="preserve"> CREDITO LIQUIDO</v>
          </cell>
          <cell r="C1831">
            <v>150272.32000000001</v>
          </cell>
        </row>
        <row r="1832">
          <cell r="A1832" t="str">
            <v>142501060103</v>
          </cell>
          <cell r="B1832" t="str">
            <v xml:space="preserve"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 xml:space="preserve"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 xml:space="preserve"> DE 91 A 120 DIAS</v>
          </cell>
          <cell r="C1834">
            <v>8928.5300000000007</v>
          </cell>
        </row>
        <row r="1835">
          <cell r="A1835" t="str">
            <v>14250106010471</v>
          </cell>
          <cell r="B1835" t="str">
            <v xml:space="preserve"> CREDITO LIQUIDO</v>
          </cell>
          <cell r="C1835">
            <v>8928.5300000000007</v>
          </cell>
        </row>
        <row r="1836">
          <cell r="A1836" t="str">
            <v>1425010602</v>
          </cell>
          <cell r="B1836" t="str">
            <v xml:space="preserve"> PRESTAMOS A CUOTA FIJA</v>
          </cell>
          <cell r="C1836">
            <v>4915046.9800000004</v>
          </cell>
        </row>
        <row r="1837">
          <cell r="A1837" t="str">
            <v>142501060201</v>
          </cell>
          <cell r="B1837" t="str">
            <v xml:space="preserve"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 xml:space="preserve"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 xml:space="preserve"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 xml:space="preserve"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 xml:space="preserve"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 xml:space="preserve"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 xml:space="preserve"> DE 91 A 120 DIAS</v>
          </cell>
          <cell r="C1843">
            <v>135493.29999999999</v>
          </cell>
        </row>
        <row r="1844">
          <cell r="A1844" t="str">
            <v>14250106020421</v>
          </cell>
          <cell r="B1844" t="str">
            <v xml:space="preserve"> PRESTAMOS-ALTAMIRA</v>
          </cell>
          <cell r="C1844">
            <v>135493.29999999999</v>
          </cell>
        </row>
        <row r="1845">
          <cell r="A1845" t="str">
            <v>142501060205</v>
          </cell>
          <cell r="B1845" t="str">
            <v xml:space="preserve"> DE 121 DIAS A MAS</v>
          </cell>
          <cell r="C1845">
            <v>76909.350000000006</v>
          </cell>
        </row>
        <row r="1846">
          <cell r="A1846" t="str">
            <v>14250106020521</v>
          </cell>
          <cell r="B1846" t="str">
            <v xml:space="preserve"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 xml:space="preserve"> EXTRAJUDICIAL-ALTAMIRA</v>
          </cell>
          <cell r="C1847">
            <v>76909.350000000006</v>
          </cell>
        </row>
        <row r="1848">
          <cell r="A1848" t="str">
            <v>1425010605</v>
          </cell>
          <cell r="B1848" t="str">
            <v xml:space="preserve"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 xml:space="preserve"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 xml:space="preserve"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 xml:space="preserve"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 xml:space="preserve"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 xml:space="preserve"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 xml:space="preserve"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 xml:space="preserve"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 xml:space="preserve"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 xml:space="preserve"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 xml:space="preserve"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 xml:space="preserve"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 xml:space="preserve"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 xml:space="preserve"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 xml:space="preserve"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 xml:space="preserve"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 xml:space="preserve"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 xml:space="preserve"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 xml:space="preserve"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 xml:space="preserve"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 xml:space="preserve"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 xml:space="preserve"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 xml:space="preserve"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 xml:space="preserve"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 xml:space="preserve"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 xml:space="preserve"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 xml:space="preserve"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 xml:space="preserve"> TERRENOS</v>
          </cell>
          <cell r="C1875">
            <v>440.26</v>
          </cell>
        </row>
        <row r="1876">
          <cell r="A1876" t="str">
            <v>142501120222</v>
          </cell>
          <cell r="B1876" t="str">
            <v xml:space="preserve"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 xml:space="preserve"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 xml:space="preserve"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 xml:space="preserve"> MAQUINARIA Y OTRAS UNIDAD</v>
          </cell>
          <cell r="C1879">
            <v>4271.8500000000004</v>
          </cell>
        </row>
        <row r="1880">
          <cell r="A1880" t="str">
            <v>1425011203</v>
          </cell>
          <cell r="B1880" t="str">
            <v xml:space="preserve"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 xml:space="preserve"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 xml:space="preserve"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 xml:space="preserve"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 xml:space="preserve"> MAQUINARIA Y OTRAS UNIDAD</v>
          </cell>
          <cell r="C1884">
            <v>4221.6400000000003</v>
          </cell>
        </row>
        <row r="1885">
          <cell r="A1885" t="str">
            <v>1425011205</v>
          </cell>
          <cell r="B1885" t="str">
            <v xml:space="preserve"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 xml:space="preserve"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 xml:space="preserve"> DE 121 DIAS A MAS -INTERE</v>
          </cell>
          <cell r="C1887">
            <v>4847.8599999999997</v>
          </cell>
        </row>
        <row r="1888">
          <cell r="A1888" t="str">
            <v>142501121524</v>
          </cell>
          <cell r="B1888" t="str">
            <v xml:space="preserve"> UNIDADES DE TRANSPORTE-DL</v>
          </cell>
          <cell r="C1888">
            <v>4847.8599999999997</v>
          </cell>
        </row>
        <row r="1889">
          <cell r="A1889" t="str">
            <v>14250119</v>
          </cell>
          <cell r="B1889" t="str">
            <v xml:space="preserve"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 xml:space="preserve"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 xml:space="preserve"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 xml:space="preserve"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 xml:space="preserve"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 xml:space="preserve"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 xml:space="preserve"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 xml:space="preserve"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 xml:space="preserve"> CARTERA</v>
          </cell>
          <cell r="C1897">
            <v>0</v>
          </cell>
        </row>
        <row r="1898">
          <cell r="A1898" t="str">
            <v>14250119060207</v>
          </cell>
          <cell r="B1898" t="str">
            <v xml:space="preserve"> PRESTAMOS PRE JUDICIAL -</v>
          </cell>
          <cell r="C1898">
            <v>1288834.8899999999</v>
          </cell>
        </row>
        <row r="1899">
          <cell r="A1899" t="str">
            <v>14250119060211</v>
          </cell>
          <cell r="B1899" t="str">
            <v xml:space="preserve"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 xml:space="preserve"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 xml:space="preserve"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 xml:space="preserve"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 xml:space="preserve"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 xml:space="preserve"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 xml:space="preserve"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 xml:space="preserve"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 xml:space="preserve"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 xml:space="preserve"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 xml:space="preserve"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 xml:space="preserve"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 xml:space="preserve"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 xml:space="preserve"> LEASE BACK</v>
          </cell>
          <cell r="C1912">
            <v>2475.65</v>
          </cell>
        </row>
        <row r="1913">
          <cell r="A1913" t="str">
            <v>142501191202</v>
          </cell>
          <cell r="B1913" t="str">
            <v xml:space="preserve"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 xml:space="preserve"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 xml:space="preserve"> DE 61 A 90 DIAS</v>
          </cell>
          <cell r="C1915">
            <v>1232.9100000000001</v>
          </cell>
        </row>
        <row r="1916">
          <cell r="A1916" t="str">
            <v>14250119120307</v>
          </cell>
          <cell r="B1916" t="str">
            <v xml:space="preserve"> EDIF Y OTRAS CONSTRUC-D.L</v>
          </cell>
          <cell r="C1916">
            <v>1232.9100000000001</v>
          </cell>
        </row>
        <row r="1917">
          <cell r="A1917" t="str">
            <v>1425011929</v>
          </cell>
          <cell r="B1917" t="str">
            <v xml:space="preserve"> OTROS</v>
          </cell>
          <cell r="C1917">
            <v>13529.13</v>
          </cell>
        </row>
        <row r="1918">
          <cell r="A1918" t="str">
            <v>142501192906</v>
          </cell>
          <cell r="B1918" t="str">
            <v xml:space="preserve"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 xml:space="preserve"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 xml:space="preserve"> CARTERA</v>
          </cell>
          <cell r="C1920">
            <v>13529.13</v>
          </cell>
        </row>
        <row r="1921">
          <cell r="A1921" t="str">
            <v>14250121</v>
          </cell>
          <cell r="B1921" t="str">
            <v xml:space="preserve"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 xml:space="preserve"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 xml:space="preserve"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 xml:space="preserve"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 xml:space="preserve"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 xml:space="preserve"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 xml:space="preserve"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 xml:space="preserve"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 xml:space="preserve"> DE 91 A 120 DIAS</v>
          </cell>
          <cell r="C1929">
            <v>0</v>
          </cell>
        </row>
        <row r="1930">
          <cell r="A1930" t="str">
            <v>142501210401</v>
          </cell>
          <cell r="B1930" t="str">
            <v xml:space="preserve"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 xml:space="preserve"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 xml:space="preserve"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 xml:space="preserve"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 xml:space="preserve"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 xml:space="preserve"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 xml:space="preserve"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 xml:space="preserve"> PRESTAMOS</v>
          </cell>
          <cell r="C1937">
            <v>958.72</v>
          </cell>
        </row>
        <row r="1938">
          <cell r="A1938" t="str">
            <v>142501220605</v>
          </cell>
          <cell r="B1938" t="str">
            <v xml:space="preserve"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 xml:space="preserve"> CARTERA</v>
          </cell>
          <cell r="C1939">
            <v>958.72</v>
          </cell>
        </row>
        <row r="1940">
          <cell r="A1940" t="str">
            <v>14250126</v>
          </cell>
          <cell r="B1940" t="str">
            <v xml:space="preserve"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 xml:space="preserve"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 xml:space="preserve"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 xml:space="preserve"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 xml:space="preserve"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 xml:space="preserve"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 xml:space="preserve"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 xml:space="preserve"> DE 31 A 60 DIAS</v>
          </cell>
          <cell r="C1947">
            <v>0</v>
          </cell>
        </row>
        <row r="1948">
          <cell r="A1948" t="str">
            <v>142501260202</v>
          </cell>
          <cell r="B1948" t="str">
            <v xml:space="preserve"> IMPORTACIONES</v>
          </cell>
          <cell r="C1948">
            <v>0</v>
          </cell>
        </row>
        <row r="1949">
          <cell r="A1949" t="str">
            <v>14250126020201</v>
          </cell>
          <cell r="B1949" t="str">
            <v xml:space="preserve"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 xml:space="preserve"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 xml:space="preserve"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 xml:space="preserve"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 xml:space="preserve"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 xml:space="preserve"> HASTA 30 DIAS</v>
          </cell>
          <cell r="C1954">
            <v>311504.84000000003</v>
          </cell>
        </row>
        <row r="1955">
          <cell r="A1955" t="str">
            <v>142501270101</v>
          </cell>
          <cell r="B1955" t="str">
            <v xml:space="preserve"> PRESTAMOS</v>
          </cell>
          <cell r="C1955">
            <v>311504.84000000003</v>
          </cell>
        </row>
        <row r="1956">
          <cell r="A1956" t="str">
            <v>14250127010101</v>
          </cell>
          <cell r="B1956" t="str">
            <v xml:space="preserve"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 xml:space="preserve"> PROMOTOR</v>
          </cell>
          <cell r="C1957">
            <v>101920.32000000001</v>
          </cell>
        </row>
        <row r="1958">
          <cell r="A1958" t="str">
            <v>1425012702</v>
          </cell>
          <cell r="B1958" t="str">
            <v xml:space="preserve"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 xml:space="preserve"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 xml:space="preserve"> CONTILOCAL</v>
          </cell>
          <cell r="C1960">
            <v>87214.55</v>
          </cell>
        </row>
        <row r="1961">
          <cell r="A1961" t="str">
            <v>1425012704</v>
          </cell>
          <cell r="B1961" t="str">
            <v xml:space="preserve"> DE 91 A 120 DIAS</v>
          </cell>
          <cell r="C1961">
            <v>0</v>
          </cell>
        </row>
        <row r="1962">
          <cell r="A1962" t="str">
            <v>142501270401</v>
          </cell>
          <cell r="B1962" t="str">
            <v xml:space="preserve"> PRESTAMOS</v>
          </cell>
          <cell r="C1962">
            <v>0</v>
          </cell>
        </row>
        <row r="1963">
          <cell r="A1963" t="str">
            <v>14250127040102</v>
          </cell>
          <cell r="B1963" t="str">
            <v xml:space="preserve"> PROMOTOR</v>
          </cell>
          <cell r="C1963">
            <v>0</v>
          </cell>
        </row>
        <row r="1964">
          <cell r="A1964" t="str">
            <v>142502</v>
          </cell>
          <cell r="B1964" t="str">
            <v xml:space="preserve"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 xml:space="preserve"> TARJETAS DE CREDITO CONTR</v>
          </cell>
          <cell r="C1965">
            <v>2332.8200000000002</v>
          </cell>
        </row>
        <row r="1966">
          <cell r="A1966" t="str">
            <v>1425020202</v>
          </cell>
          <cell r="B1966" t="str">
            <v xml:space="preserve"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 xml:space="preserve"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 xml:space="preserve"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 xml:space="preserve"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 xml:space="preserve"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 xml:space="preserve"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 xml:space="preserve"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 xml:space="preserve"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 xml:space="preserve"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 xml:space="preserve"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 xml:space="preserve"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 xml:space="preserve"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 xml:space="preserve"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 xml:space="preserve"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 xml:space="preserve"> DESCUENTOS</v>
          </cell>
          <cell r="C1980">
            <v>5476.69</v>
          </cell>
        </row>
        <row r="1981">
          <cell r="A1981" t="str">
            <v>1425020502</v>
          </cell>
          <cell r="B1981" t="str">
            <v xml:space="preserve"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 xml:space="preserve"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 xml:space="preserve"> LETRAS</v>
          </cell>
          <cell r="C1983">
            <v>2630.49</v>
          </cell>
        </row>
        <row r="1984">
          <cell r="A1984" t="str">
            <v>142502050203</v>
          </cell>
          <cell r="B1984" t="str">
            <v xml:space="preserve"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 xml:space="preserve"> LETRAS</v>
          </cell>
          <cell r="C1985">
            <v>2846.2</v>
          </cell>
        </row>
        <row r="1986">
          <cell r="A1986" t="str">
            <v>14250206</v>
          </cell>
          <cell r="B1986" t="str">
            <v xml:space="preserve"> PRESTAMOS</v>
          </cell>
          <cell r="C1986">
            <v>32058.16</v>
          </cell>
        </row>
        <row r="1987">
          <cell r="A1987" t="str">
            <v>1425020602</v>
          </cell>
          <cell r="B1987" t="str">
            <v xml:space="preserve"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 xml:space="preserve"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 xml:space="preserve"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 xml:space="preserve"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 xml:space="preserve"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 xml:space="preserve"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 xml:space="preserve"> PRESTAMOS</v>
          </cell>
          <cell r="C1993">
            <v>92612.08</v>
          </cell>
        </row>
        <row r="1994">
          <cell r="A1994" t="str">
            <v>142502190602</v>
          </cell>
          <cell r="B1994" t="str">
            <v xml:space="preserve"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 xml:space="preserve"> CARTERA</v>
          </cell>
          <cell r="C1995">
            <v>27760.49</v>
          </cell>
        </row>
        <row r="1996">
          <cell r="A1996" t="str">
            <v>14250219060202</v>
          </cell>
          <cell r="B1996" t="str">
            <v xml:space="preserve"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 xml:space="preserve"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 xml:space="preserve"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 xml:space="preserve"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 xml:space="preserve"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 xml:space="preserve"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 xml:space="preserve"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 xml:space="preserve"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 xml:space="preserve"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 xml:space="preserve"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 xml:space="preserve"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 xml:space="preserve"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 xml:space="preserve"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 xml:space="preserve"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 xml:space="preserve"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 xml:space="preserve"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 xml:space="preserve"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 xml:space="preserve"> DE 61 A 90 DIAS</v>
          </cell>
          <cell r="C2013">
            <v>300.91000000000003</v>
          </cell>
        </row>
        <row r="2014">
          <cell r="A2014" t="str">
            <v>14250302010301</v>
          </cell>
          <cell r="B2014" t="str">
            <v xml:space="preserve"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 xml:space="preserve"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 xml:space="preserve"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 xml:space="preserve"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 xml:space="preserve"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 xml:space="preserve"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 xml:space="preserve"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 xml:space="preserve"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 xml:space="preserve"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 xml:space="preserve"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 xml:space="preserve"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 xml:space="preserve"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 xml:space="preserve"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 xml:space="preserve"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 xml:space="preserve"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 xml:space="preserve"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 xml:space="preserve"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 xml:space="preserve"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 xml:space="preserve"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 xml:space="preserve"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 xml:space="preserve"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 xml:space="preserve"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 xml:space="preserve"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 xml:space="preserve"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 xml:space="preserve"> DE 31 A 60 DIAS</v>
          </cell>
          <cell r="C2038">
            <v>0</v>
          </cell>
        </row>
        <row r="2039">
          <cell r="A2039" t="str">
            <v>142503040201</v>
          </cell>
          <cell r="B2039" t="str">
            <v xml:space="preserve"> SOBREGIROS</v>
          </cell>
          <cell r="C2039">
            <v>0</v>
          </cell>
        </row>
        <row r="2040">
          <cell r="A2040" t="str">
            <v>14250304020115</v>
          </cell>
          <cell r="B2040" t="str">
            <v xml:space="preserve"> CUENTA V.I.P.</v>
          </cell>
          <cell r="C2040">
            <v>0</v>
          </cell>
        </row>
        <row r="2041">
          <cell r="A2041" t="str">
            <v>14250306</v>
          </cell>
          <cell r="B2041" t="str">
            <v xml:space="preserve"> PRESTAMOS</v>
          </cell>
          <cell r="C2041">
            <v>1952621.47</v>
          </cell>
        </row>
        <row r="2042">
          <cell r="A2042" t="str">
            <v>1425030602</v>
          </cell>
          <cell r="B2042" t="str">
            <v xml:space="preserve"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 xml:space="preserve"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 xml:space="preserve"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 xml:space="preserve"> CONTIAUTO-TASA COMPARTIDO</v>
          </cell>
          <cell r="C2045">
            <v>9533.9699999999993</v>
          </cell>
        </row>
        <row r="2046">
          <cell r="A2046" t="str">
            <v>142503060202</v>
          </cell>
          <cell r="B2046" t="str">
            <v xml:space="preserve"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 xml:space="preserve"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 xml:space="preserve"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 xml:space="preserve"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 xml:space="preserve"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 xml:space="preserve"> CONTIAUTO</v>
          </cell>
          <cell r="C2051">
            <v>0</v>
          </cell>
        </row>
        <row r="2052">
          <cell r="A2052" t="str">
            <v>14250306020404</v>
          </cell>
          <cell r="B2052" t="str">
            <v xml:space="preserve"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 xml:space="preserve"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 xml:space="preserve"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 xml:space="preserve"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 xml:space="preserve"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 xml:space="preserve"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 xml:space="preserve"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 xml:space="preserve"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 xml:space="preserve"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 xml:space="preserve"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 xml:space="preserve"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 xml:space="preserve"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 xml:space="preserve"> DE 91 A 120 DIAS</v>
          </cell>
          <cell r="C2064">
            <v>165520.07999999999</v>
          </cell>
        </row>
        <row r="2065">
          <cell r="A2065" t="str">
            <v>14250306030401</v>
          </cell>
          <cell r="B2065" t="str">
            <v xml:space="preserve"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 xml:space="preserve"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 xml:space="preserve"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 xml:space="preserve"> CONTIFACIL</v>
          </cell>
          <cell r="C2068">
            <v>0</v>
          </cell>
        </row>
        <row r="2069">
          <cell r="A2069" t="str">
            <v>14250306030531</v>
          </cell>
          <cell r="B2069" t="str">
            <v xml:space="preserve"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 xml:space="preserve"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 xml:space="preserve"> NO MIGRADOS</v>
          </cell>
          <cell r="C2071">
            <v>4120.76</v>
          </cell>
        </row>
        <row r="2072">
          <cell r="A2072" t="str">
            <v>1425030609</v>
          </cell>
          <cell r="B2072" t="str">
            <v xml:space="preserve"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 xml:space="preserve"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 xml:space="preserve"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 xml:space="preserve"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 xml:space="preserve"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 xml:space="preserve"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 xml:space="preserve"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 xml:space="preserve"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 xml:space="preserve"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 xml:space="preserve"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 xml:space="preserve"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 xml:space="preserve"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 xml:space="preserve"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 xml:space="preserve"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 xml:space="preserve"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 xml:space="preserve"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 xml:space="preserve"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 xml:space="preserve"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 xml:space="preserve"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 xml:space="preserve"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 xml:space="preserve"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 xml:space="preserve"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 xml:space="preserve"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 xml:space="preserve"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 xml:space="preserve"> EXTRA JUDICIAL</v>
          </cell>
          <cell r="C2096">
            <v>0</v>
          </cell>
        </row>
        <row r="2097">
          <cell r="A2097" t="str">
            <v>14250319060304</v>
          </cell>
          <cell r="B2097" t="str">
            <v xml:space="preserve"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 xml:space="preserve"> TRANSACCION JUDICIAL - AL</v>
          </cell>
          <cell r="C2098">
            <v>16535.580000000002</v>
          </cell>
        </row>
        <row r="2099">
          <cell r="A2099" t="str">
            <v>14250319060312</v>
          </cell>
          <cell r="B2099" t="str">
            <v xml:space="preserve"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 xml:space="preserve"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 xml:space="preserve"> CONTIFACIL</v>
          </cell>
          <cell r="C2101">
            <v>135160.32000000001</v>
          </cell>
        </row>
        <row r="2102">
          <cell r="A2102" t="str">
            <v>14250319060403</v>
          </cell>
          <cell r="B2102" t="str">
            <v xml:space="preserve"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 xml:space="preserve"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 xml:space="preserve"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 xml:space="preserve"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 xml:space="preserve"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 xml:space="preserve"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 xml:space="preserve"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 xml:space="preserve"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 xml:space="preserve"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 xml:space="preserve"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 xml:space="preserve"> DE 31 A 60 DIAS</v>
          </cell>
          <cell r="C2112">
            <v>69.569999999999993</v>
          </cell>
        </row>
        <row r="2113">
          <cell r="A2113" t="str">
            <v>14250320020215</v>
          </cell>
          <cell r="B2113" t="str">
            <v xml:space="preserve"> CONTICARD - MODULO DE COB</v>
          </cell>
          <cell r="C2113">
            <v>69.569999999999993</v>
          </cell>
        </row>
        <row r="2114">
          <cell r="A2114" t="str">
            <v>142503200203</v>
          </cell>
          <cell r="B2114" t="str">
            <v xml:space="preserve"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 xml:space="preserve"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 xml:space="preserve"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 xml:space="preserve"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 xml:space="preserve"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 xml:space="preserve"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 xml:space="preserve"> CREDITOS INMOBILIARIOS</v>
          </cell>
          <cell r="C2120">
            <v>2621.2199999999998</v>
          </cell>
        </row>
        <row r="2121">
          <cell r="A2121" t="str">
            <v>1425032701</v>
          </cell>
          <cell r="B2121" t="str">
            <v xml:space="preserve"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 xml:space="preserve"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 xml:space="preserve"> CONTILOCAL</v>
          </cell>
          <cell r="C2123">
            <v>2076.91</v>
          </cell>
        </row>
        <row r="2124">
          <cell r="A2124" t="str">
            <v>1425032702</v>
          </cell>
          <cell r="B2124" t="str">
            <v xml:space="preserve"> DE 31 A 60 DIAS</v>
          </cell>
          <cell r="C2124">
            <v>544.30999999999995</v>
          </cell>
        </row>
        <row r="2125">
          <cell r="A2125" t="str">
            <v>142503270201</v>
          </cell>
          <cell r="B2125" t="str">
            <v xml:space="preserve"> PRESTAMOS</v>
          </cell>
          <cell r="C2125">
            <v>544.30999999999995</v>
          </cell>
        </row>
        <row r="2126">
          <cell r="A2126" t="str">
            <v>14250327020101</v>
          </cell>
          <cell r="B2126" t="str">
            <v xml:space="preserve"> CONTIFACIL-PUENTE</v>
          </cell>
          <cell r="C2126">
            <v>544.30999999999995</v>
          </cell>
        </row>
        <row r="2127">
          <cell r="A2127" t="str">
            <v>142504</v>
          </cell>
          <cell r="B2127" t="str">
            <v xml:space="preserve"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 xml:space="preserve"> PRESTAMOS</v>
          </cell>
          <cell r="C2128">
            <v>1995693.35</v>
          </cell>
        </row>
        <row r="2129">
          <cell r="A2129" t="str">
            <v>1425040602</v>
          </cell>
          <cell r="B2129" t="str">
            <v xml:space="preserve"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 xml:space="preserve"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 xml:space="preserve"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 xml:space="preserve"> FINALISTA</v>
          </cell>
          <cell r="C2132">
            <v>0</v>
          </cell>
        </row>
        <row r="2133">
          <cell r="A2133" t="str">
            <v>14250406020105</v>
          </cell>
          <cell r="B2133" t="str">
            <v xml:space="preserve"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 xml:space="preserve"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 xml:space="preserve"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 xml:space="preserve"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 xml:space="preserve"> FINALISTA</v>
          </cell>
          <cell r="C2137">
            <v>2053.7600000000002</v>
          </cell>
        </row>
        <row r="2138">
          <cell r="A2138" t="str">
            <v>14250406030105</v>
          </cell>
          <cell r="B2138" t="str">
            <v xml:space="preserve"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 xml:space="preserve"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 xml:space="preserve"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 xml:space="preserve"> CONTICASA</v>
          </cell>
          <cell r="C2141">
            <v>0</v>
          </cell>
        </row>
        <row r="2142">
          <cell r="A2142" t="str">
            <v>14250406040105</v>
          </cell>
          <cell r="B2142" t="str">
            <v xml:space="preserve"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 xml:space="preserve"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 xml:space="preserve"> PRESTAMOS</v>
          </cell>
          <cell r="C2144">
            <v>0</v>
          </cell>
        </row>
        <row r="2145">
          <cell r="A2145" t="str">
            <v>14250406050105</v>
          </cell>
          <cell r="B2145" t="str">
            <v xml:space="preserve"> NUEVO CONTICASA</v>
          </cell>
          <cell r="C2145">
            <v>0</v>
          </cell>
        </row>
        <row r="2146">
          <cell r="A2146" t="str">
            <v>142504060503</v>
          </cell>
          <cell r="B2146" t="str">
            <v xml:space="preserve"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 xml:space="preserve"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 xml:space="preserve"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 xml:space="preserve"> CREDITOS REFINANCIADOS</v>
          </cell>
          <cell r="C2149">
            <v>136973.95000000001</v>
          </cell>
        </row>
        <row r="2150">
          <cell r="A2150" t="str">
            <v>1425041906</v>
          </cell>
          <cell r="B2150" t="str">
            <v xml:space="preserve"> PRESTAMOS</v>
          </cell>
          <cell r="C2150">
            <v>136973.95000000001</v>
          </cell>
        </row>
        <row r="2151">
          <cell r="A2151" t="str">
            <v>142504190602</v>
          </cell>
          <cell r="B2151" t="str">
            <v xml:space="preserve"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 xml:space="preserve"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 xml:space="preserve"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 xml:space="preserve"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 xml:space="preserve"> DE 61 A 90 DIAS</v>
          </cell>
          <cell r="C2155">
            <v>32160.080000000002</v>
          </cell>
        </row>
        <row r="2156">
          <cell r="A2156" t="str">
            <v>14250419060301</v>
          </cell>
          <cell r="B2156" t="str">
            <v xml:space="preserve"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 xml:space="preserve"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 xml:space="preserve"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 xml:space="preserve"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 xml:space="preserve"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 xml:space="preserve"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 xml:space="preserve"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 xml:space="preserve"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 xml:space="preserve"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 xml:space="preserve"> DE 61 A 90 DIAS</v>
          </cell>
          <cell r="C2165">
            <v>27445.040000000001</v>
          </cell>
        </row>
        <row r="2166">
          <cell r="A2166" t="str">
            <v>142504230301</v>
          </cell>
          <cell r="B2166" t="str">
            <v xml:space="preserve"> PRESTAMOS</v>
          </cell>
          <cell r="C2166">
            <v>27445.040000000001</v>
          </cell>
        </row>
        <row r="2167">
          <cell r="A2167" t="str">
            <v>14250423030107</v>
          </cell>
          <cell r="B2167" t="str">
            <v xml:space="preserve"> MI VIVIENDA-RIESGO BANCO</v>
          </cell>
          <cell r="C2167">
            <v>27445.040000000001</v>
          </cell>
        </row>
        <row r="2168">
          <cell r="A2168" t="str">
            <v>1425042304</v>
          </cell>
          <cell r="B2168" t="str">
            <v xml:space="preserve"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 xml:space="preserve"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 xml:space="preserve"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 xml:space="preserve"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 xml:space="preserve"> PRESTAMOS</v>
          </cell>
          <cell r="C2172">
            <v>2697.2</v>
          </cell>
        </row>
        <row r="2173">
          <cell r="A2173" t="str">
            <v>14250423050117</v>
          </cell>
          <cell r="B2173" t="str">
            <v xml:space="preserve"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 xml:space="preserve"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 xml:space="preserve"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 xml:space="preserve"> PRESTAMOS</v>
          </cell>
          <cell r="C2176">
            <v>811.38</v>
          </cell>
        </row>
        <row r="2177">
          <cell r="A2177" t="str">
            <v>14250424020107</v>
          </cell>
          <cell r="B2177" t="str">
            <v xml:space="preserve"> PUBLICO</v>
          </cell>
          <cell r="C2177">
            <v>811.38</v>
          </cell>
        </row>
        <row r="2178">
          <cell r="A2178" t="str">
            <v>1425042403</v>
          </cell>
          <cell r="B2178" t="str">
            <v xml:space="preserve"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 xml:space="preserve"> PRESTAMOS</v>
          </cell>
          <cell r="C2179">
            <v>693.6</v>
          </cell>
        </row>
        <row r="2180">
          <cell r="A2180" t="str">
            <v>14250424030107</v>
          </cell>
          <cell r="B2180" t="str">
            <v xml:space="preserve"> PUBLICO</v>
          </cell>
          <cell r="C2180">
            <v>693.6</v>
          </cell>
        </row>
        <row r="2181">
          <cell r="A2181" t="str">
            <v>1426</v>
          </cell>
          <cell r="B2181" t="str">
            <v xml:space="preserve"> CREDITOS EN COBRANZA JUDI</v>
          </cell>
          <cell r="C2181">
            <v>88189347.280000001</v>
          </cell>
        </row>
        <row r="2182">
          <cell r="A2182" t="str">
            <v>142601</v>
          </cell>
          <cell r="B2182" t="str">
            <v xml:space="preserve"> CREDITOS COMERCIALES</v>
          </cell>
          <cell r="C2182">
            <v>61135239.329999998</v>
          </cell>
        </row>
        <row r="2183">
          <cell r="A2183" t="str">
            <v>14260102</v>
          </cell>
          <cell r="B2183" t="str">
            <v xml:space="preserve"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 xml:space="preserve"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 xml:space="preserve"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 xml:space="preserve"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 xml:space="preserve"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 xml:space="preserve"> DESCUENTOS</v>
          </cell>
          <cell r="C2188">
            <v>7582630.6600000001</v>
          </cell>
        </row>
        <row r="2189">
          <cell r="A2189" t="str">
            <v>1426010501</v>
          </cell>
          <cell r="B2189" t="str">
            <v xml:space="preserve"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 xml:space="preserve"> PAGARES</v>
          </cell>
          <cell r="C2190">
            <v>15555.05</v>
          </cell>
        </row>
        <row r="2191">
          <cell r="A2191" t="str">
            <v>1426010502</v>
          </cell>
          <cell r="B2191" t="str">
            <v xml:space="preserve"> DESCUENTOS - LETRAS</v>
          </cell>
          <cell r="C2191">
            <v>7567075.6100000003</v>
          </cell>
        </row>
        <row r="2192">
          <cell r="A2192" t="str">
            <v>142601050201</v>
          </cell>
          <cell r="B2192" t="str">
            <v xml:space="preserve"> LETRAS</v>
          </cell>
          <cell r="C2192">
            <v>7567075.6100000003</v>
          </cell>
        </row>
        <row r="2193">
          <cell r="A2193" t="str">
            <v>14260106</v>
          </cell>
          <cell r="B2193" t="str">
            <v xml:space="preserve"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 xml:space="preserve"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 xml:space="preserve"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 xml:space="preserve"> PRESTAMOS</v>
          </cell>
          <cell r="C2196">
            <v>56284.93</v>
          </cell>
        </row>
        <row r="2197">
          <cell r="A2197" t="str">
            <v>142601060901</v>
          </cell>
          <cell r="B2197" t="str">
            <v xml:space="preserve"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 xml:space="preserve"> CREDITOS REFINANCIADOS</v>
          </cell>
          <cell r="C2198">
            <v>16879978.329999998</v>
          </cell>
        </row>
        <row r="2199">
          <cell r="A2199" t="str">
            <v>1426011906</v>
          </cell>
          <cell r="B2199" t="str">
            <v xml:space="preserve"> PRESTAMOS</v>
          </cell>
          <cell r="C2199">
            <v>16879978.329999998</v>
          </cell>
        </row>
        <row r="2200">
          <cell r="A2200" t="str">
            <v>142601190601</v>
          </cell>
          <cell r="B2200" t="str">
            <v xml:space="preserve"> CARTERA</v>
          </cell>
          <cell r="C2200">
            <v>189321.82</v>
          </cell>
        </row>
        <row r="2201">
          <cell r="A2201" t="str">
            <v>142601190602</v>
          </cell>
          <cell r="B2201" t="str">
            <v xml:space="preserve"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 xml:space="preserve"> TRANSACCION JUDICIAL</v>
          </cell>
          <cell r="C2202">
            <v>1187625.6000000001</v>
          </cell>
        </row>
        <row r="2203">
          <cell r="A2203" t="str">
            <v>142601190611</v>
          </cell>
          <cell r="B2203" t="str">
            <v xml:space="preserve"> PRESTAMOS ALTAMIRA</v>
          </cell>
          <cell r="C2203">
            <v>9282208.3399999999</v>
          </cell>
        </row>
        <row r="2204">
          <cell r="A2204" t="str">
            <v>142601190617</v>
          </cell>
          <cell r="B2204" t="str">
            <v xml:space="preserve"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 xml:space="preserve"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 xml:space="preserve"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 xml:space="preserve"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 xml:space="preserve"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 xml:space="preserve"> CARTAS FIANZA OTORGADAS</v>
          </cell>
          <cell r="C2209">
            <v>9747358.2300000004</v>
          </cell>
        </row>
        <row r="2210">
          <cell r="A2210" t="str">
            <v>14260122</v>
          </cell>
          <cell r="B2210" t="str">
            <v xml:space="preserve"> CREDITOS REESTRUCTURADOS</v>
          </cell>
          <cell r="C2210">
            <v>582963.18000000005</v>
          </cell>
        </row>
        <row r="2211">
          <cell r="A2211" t="str">
            <v>1426012205</v>
          </cell>
          <cell r="B2211" t="str">
            <v xml:space="preserve"> DESCUENTOS</v>
          </cell>
          <cell r="C2211">
            <v>582963.18000000005</v>
          </cell>
        </row>
        <row r="2212">
          <cell r="A2212" t="str">
            <v>142601220501</v>
          </cell>
          <cell r="B2212" t="str">
            <v xml:space="preserve"> CARTERA</v>
          </cell>
          <cell r="C2212">
            <v>582963.18000000005</v>
          </cell>
        </row>
        <row r="2213">
          <cell r="A2213" t="str">
            <v>14260127</v>
          </cell>
          <cell r="B2213" t="str">
            <v xml:space="preserve"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 xml:space="preserve"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 xml:space="preserve"> CONTILOCAL</v>
          </cell>
          <cell r="C2215">
            <v>645196.42000000004</v>
          </cell>
        </row>
        <row r="2216">
          <cell r="A2216" t="str">
            <v>142601270102</v>
          </cell>
          <cell r="B2216" t="str">
            <v xml:space="preserve"> PROMOTOR</v>
          </cell>
          <cell r="C2216">
            <v>121476.3</v>
          </cell>
        </row>
        <row r="2217">
          <cell r="A2217" t="str">
            <v>142602</v>
          </cell>
          <cell r="B2217" t="str">
            <v xml:space="preserve"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 xml:space="preserve"> PRESTAMOS</v>
          </cell>
          <cell r="C2218">
            <v>996032.29</v>
          </cell>
        </row>
        <row r="2219">
          <cell r="A2219" t="str">
            <v>1426020602</v>
          </cell>
          <cell r="B2219" t="str">
            <v xml:space="preserve"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 xml:space="preserve"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 xml:space="preserve"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 xml:space="preserve"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 xml:space="preserve"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 xml:space="preserve"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 xml:space="preserve"> PRESTAMOS</v>
          </cell>
          <cell r="C2225">
            <v>14.97</v>
          </cell>
        </row>
        <row r="2226">
          <cell r="A2226" t="str">
            <v>142602270101</v>
          </cell>
          <cell r="B2226" t="str">
            <v xml:space="preserve"> CONTILOCAL</v>
          </cell>
          <cell r="C2226">
            <v>14.97</v>
          </cell>
        </row>
        <row r="2227">
          <cell r="A2227" t="str">
            <v>142603</v>
          </cell>
          <cell r="B2227" t="str">
            <v xml:space="preserve"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 xml:space="preserve"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 xml:space="preserve"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 xml:space="preserve"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 xml:space="preserve"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 xml:space="preserve"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 xml:space="preserve"> CONTIAUTO</v>
          </cell>
          <cell r="C2233">
            <v>1273334.22</v>
          </cell>
        </row>
        <row r="2234">
          <cell r="A2234" t="str">
            <v>1426030603</v>
          </cell>
          <cell r="B2234" t="str">
            <v xml:space="preserve"> PRESTAMOS NO REVOLVENTES</v>
          </cell>
          <cell r="C2234">
            <v>8815184.1600000001</v>
          </cell>
        </row>
        <row r="2235">
          <cell r="A2235" t="str">
            <v>142603060301</v>
          </cell>
          <cell r="B2235" t="str">
            <v xml:space="preserve"> CONTIFACIL</v>
          </cell>
          <cell r="C2235">
            <v>8538375.0600000005</v>
          </cell>
        </row>
        <row r="2236">
          <cell r="A2236" t="str">
            <v>142603060312</v>
          </cell>
          <cell r="B2236" t="str">
            <v xml:space="preserve"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 xml:space="preserve"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 xml:space="preserve"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 xml:space="preserve"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 xml:space="preserve"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 xml:space="preserve"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 xml:space="preserve"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 xml:space="preserve"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 xml:space="preserve"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 xml:space="preserve"> CREDITOS HIPOTECARIOS PAR</v>
          </cell>
          <cell r="C2245">
            <v>11644860.470000001</v>
          </cell>
        </row>
        <row r="2246">
          <cell r="A2246" t="str">
            <v>14260406</v>
          </cell>
          <cell r="B2246" t="str">
            <v xml:space="preserve"> PRESTAMOS</v>
          </cell>
          <cell r="C2246">
            <v>8687725.5</v>
          </cell>
        </row>
        <row r="2247">
          <cell r="A2247" t="str">
            <v>1426040601</v>
          </cell>
          <cell r="B2247" t="str">
            <v xml:space="preserve"> CONTICASA</v>
          </cell>
          <cell r="C2247">
            <v>139566.17000000001</v>
          </cell>
        </row>
        <row r="2248">
          <cell r="A2248" t="str">
            <v>1426040605</v>
          </cell>
          <cell r="B2248" t="str">
            <v xml:space="preserve"> NUEVO CONTICASA</v>
          </cell>
          <cell r="C2248">
            <v>8486367.1600000001</v>
          </cell>
        </row>
        <row r="2249">
          <cell r="A2249" t="str">
            <v>1426040607</v>
          </cell>
          <cell r="B2249" t="str">
            <v xml:space="preserve"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 xml:space="preserve"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 xml:space="preserve"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 xml:space="preserve"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 xml:space="preserve"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 xml:space="preserve"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 xml:space="preserve"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 xml:space="preserve"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 xml:space="preserve"> MI VIVIENDA</v>
          </cell>
          <cell r="C2257">
            <v>1477044.47</v>
          </cell>
        </row>
        <row r="2258">
          <cell r="A2258" t="str">
            <v>14260424</v>
          </cell>
          <cell r="B2258" t="str">
            <v xml:space="preserve"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 xml:space="preserve"> PUBLICO</v>
          </cell>
          <cell r="C2259">
            <v>8988</v>
          </cell>
        </row>
        <row r="2260">
          <cell r="A2260" t="str">
            <v>1428</v>
          </cell>
          <cell r="B2260" t="str">
            <v xml:space="preserve"> RENDIMIENTOS DEVENGADOS D</v>
          </cell>
          <cell r="C2260">
            <v>65334844.380000003</v>
          </cell>
        </row>
        <row r="2261">
          <cell r="A2261" t="str">
            <v>142801</v>
          </cell>
          <cell r="B2261" t="str">
            <v xml:space="preserve"> RENDIMIENTOS DEVENGADOS D</v>
          </cell>
          <cell r="C2261">
            <v>52286230.979999997</v>
          </cell>
        </row>
        <row r="2262">
          <cell r="A2262" t="str">
            <v>14280101</v>
          </cell>
          <cell r="B2262" t="str">
            <v xml:space="preserve"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 xml:space="preserve"> CUENTAS CORRIENTES</v>
          </cell>
          <cell r="C2263">
            <v>0</v>
          </cell>
        </row>
        <row r="2264">
          <cell r="A2264" t="str">
            <v>1428010102</v>
          </cell>
          <cell r="B2264" t="str">
            <v xml:space="preserve"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 xml:space="preserve"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 xml:space="preserve"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 xml:space="preserve"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 xml:space="preserve"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 xml:space="preserve"> PRESTAMOS</v>
          </cell>
          <cell r="C2269">
            <v>28323893.399999999</v>
          </cell>
        </row>
        <row r="2270">
          <cell r="A2270" t="str">
            <v>1428010601</v>
          </cell>
          <cell r="B2270" t="str">
            <v xml:space="preserve"> CON RECURSOS ORDINARIOS</v>
          </cell>
          <cell r="C2270">
            <v>28323893.399999999</v>
          </cell>
        </row>
        <row r="2271">
          <cell r="A2271" t="str">
            <v>142801060101</v>
          </cell>
          <cell r="B2271" t="str">
            <v xml:space="preserve"> PAGARES NO DESCONTADOS</v>
          </cell>
          <cell r="C2271">
            <v>17120.509999999998</v>
          </cell>
        </row>
        <row r="2272">
          <cell r="A2272" t="str">
            <v>142801060111</v>
          </cell>
          <cell r="B2272" t="str">
            <v xml:space="preserve"> PRESTAMOS - ALTAMIRA</v>
          </cell>
          <cell r="C2272">
            <v>25297686.239999998</v>
          </cell>
        </row>
        <row r="2273">
          <cell r="A2273" t="str">
            <v>142801060114</v>
          </cell>
          <cell r="B2273" t="str">
            <v xml:space="preserve"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 xml:space="preserve"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 xml:space="preserve"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 xml:space="preserve"> FACTORING</v>
          </cell>
          <cell r="C2276">
            <v>124282.01</v>
          </cell>
        </row>
        <row r="2277">
          <cell r="A2277" t="str">
            <v>1428011002</v>
          </cell>
          <cell r="B2277" t="str">
            <v xml:space="preserve"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 xml:space="preserve"> LETRAS</v>
          </cell>
          <cell r="C2278">
            <v>107217.82</v>
          </cell>
        </row>
        <row r="2279">
          <cell r="A2279" t="str">
            <v>142801100205</v>
          </cell>
          <cell r="B2279" t="str">
            <v xml:space="preserve"> CARTAS DE CREDITO DE EXPO</v>
          </cell>
          <cell r="C2279">
            <v>17064.189999999999</v>
          </cell>
        </row>
        <row r="2280">
          <cell r="A2280" t="str">
            <v>14280111</v>
          </cell>
          <cell r="B2280" t="str">
            <v xml:space="preserve"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 xml:space="preserve"> EDIFICIOS</v>
          </cell>
          <cell r="C2281">
            <v>441597.76</v>
          </cell>
        </row>
        <row r="2282">
          <cell r="A2282" t="str">
            <v>1428011103</v>
          </cell>
          <cell r="B2282" t="str">
            <v xml:space="preserve"> MOBILIARIO Y EQUIPO</v>
          </cell>
          <cell r="C2282">
            <v>70826.850000000006</v>
          </cell>
        </row>
        <row r="2283">
          <cell r="A2283" t="str">
            <v>1428011104</v>
          </cell>
          <cell r="B2283" t="str">
            <v xml:space="preserve"> UNIDAD DE TRANSPORTE</v>
          </cell>
          <cell r="C2283">
            <v>165265.20000000001</v>
          </cell>
        </row>
        <row r="2284">
          <cell r="A2284" t="str">
            <v>1428011105</v>
          </cell>
          <cell r="B2284" t="str">
            <v xml:space="preserve"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 xml:space="preserve"> SINDICADO</v>
          </cell>
          <cell r="C2285">
            <v>5554954.6699999999</v>
          </cell>
        </row>
        <row r="2286">
          <cell r="A2286" t="str">
            <v>1428011316</v>
          </cell>
          <cell r="B2286" t="str">
            <v xml:space="preserve"> PRESTAMOS SINDICADOS ALTA</v>
          </cell>
          <cell r="C2286">
            <v>5554954.6699999999</v>
          </cell>
        </row>
        <row r="2287">
          <cell r="A2287" t="str">
            <v>14280115</v>
          </cell>
          <cell r="B2287" t="str">
            <v xml:space="preserve"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 xml:space="preserve"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 xml:space="preserve"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 xml:space="preserve"> PRESTAMOS</v>
          </cell>
          <cell r="C2290">
            <v>99330.34</v>
          </cell>
        </row>
        <row r="2291">
          <cell r="A2291" t="str">
            <v>142801160603</v>
          </cell>
          <cell r="B2291" t="str">
            <v xml:space="preserve"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 xml:space="preserve"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 xml:space="preserve"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 xml:space="preserve"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 xml:space="preserve"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 xml:space="preserve"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 xml:space="preserve"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 xml:space="preserve"> EXPORTACIONES</v>
          </cell>
          <cell r="C2298">
            <v>8340855.5300000003</v>
          </cell>
        </row>
        <row r="2299">
          <cell r="A2299" t="str">
            <v>142801260102</v>
          </cell>
          <cell r="B2299" t="str">
            <v xml:space="preserve"> FINANCIAMIENTO EXPORTACIO</v>
          </cell>
          <cell r="C2299">
            <v>6944961.9699999997</v>
          </cell>
        </row>
        <row r="2300">
          <cell r="A2300" t="str">
            <v>142801260103</v>
          </cell>
          <cell r="B2300" t="str">
            <v xml:space="preserve"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 xml:space="preserve"> IMPORTACIONES</v>
          </cell>
          <cell r="C2301">
            <v>6559246.8200000003</v>
          </cell>
        </row>
        <row r="2302">
          <cell r="A2302" t="str">
            <v>142801260201</v>
          </cell>
          <cell r="B2302" t="str">
            <v xml:space="preserve"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 xml:space="preserve"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 xml:space="preserve"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 xml:space="preserve"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 xml:space="preserve"> PRESTAMOS</v>
          </cell>
          <cell r="C2306">
            <v>0</v>
          </cell>
        </row>
        <row r="2307">
          <cell r="A2307" t="str">
            <v>142801290695</v>
          </cell>
          <cell r="B2307" t="str">
            <v xml:space="preserve"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 xml:space="preserve"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 xml:space="preserve"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 xml:space="preserve"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 xml:space="preserve"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 xml:space="preserve"> PRESTAMOS</v>
          </cell>
          <cell r="C2312">
            <v>163465.51</v>
          </cell>
        </row>
        <row r="2313">
          <cell r="A2313" t="str">
            <v>1428020601</v>
          </cell>
          <cell r="B2313" t="str">
            <v xml:space="preserve"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 xml:space="preserve"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 xml:space="preserve"> PRESTAMOS - ALTAMIRA</v>
          </cell>
          <cell r="C2315">
            <v>159102.70000000001</v>
          </cell>
        </row>
        <row r="2316">
          <cell r="A2316" t="str">
            <v>142802060114</v>
          </cell>
          <cell r="B2316" t="str">
            <v xml:space="preserve"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 xml:space="preserve"> RENDIMIENTOS DEVENGADOS D</v>
          </cell>
          <cell r="C2317">
            <v>6285098.1799999997</v>
          </cell>
        </row>
        <row r="2318">
          <cell r="A2318" t="str">
            <v>14280302</v>
          </cell>
          <cell r="B2318" t="str">
            <v xml:space="preserve"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 xml:space="preserve"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 xml:space="preserve"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 xml:space="preserve"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 xml:space="preserve"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 xml:space="preserve"> PRESTAMOS</v>
          </cell>
          <cell r="C2323">
            <v>4751862.08</v>
          </cell>
        </row>
        <row r="2324">
          <cell r="A2324" t="str">
            <v>1428030601</v>
          </cell>
          <cell r="B2324" t="str">
            <v xml:space="preserve"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 xml:space="preserve"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 xml:space="preserve"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 xml:space="preserve"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 xml:space="preserve"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 xml:space="preserve"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 xml:space="preserve"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 xml:space="preserve"> CONTIFACIL CUOTAS INICIAL</v>
          </cell>
          <cell r="C2331">
            <v>2065.5500000000002</v>
          </cell>
        </row>
        <row r="2332">
          <cell r="A2332" t="str">
            <v>142803060112</v>
          </cell>
          <cell r="B2332" t="str">
            <v xml:space="preserve"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 xml:space="preserve"> CONTIFACIL-PRESTAMO SUELD</v>
          </cell>
          <cell r="C2333">
            <v>2471.0100000000002</v>
          </cell>
        </row>
        <row r="2334">
          <cell r="A2334" t="str">
            <v>14280315</v>
          </cell>
          <cell r="B2334" t="str">
            <v xml:space="preserve"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 xml:space="preserve"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 xml:space="preserve"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 xml:space="preserve"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 xml:space="preserve"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 xml:space="preserve"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 xml:space="preserve"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 xml:space="preserve"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 xml:space="preserve"> RENDIMIENTOS DEVENGAD DE</v>
          </cell>
          <cell r="C2342">
            <v>6591945.1600000001</v>
          </cell>
        </row>
        <row r="2343">
          <cell r="A2343" t="str">
            <v>14280406</v>
          </cell>
          <cell r="B2343" t="str">
            <v xml:space="preserve"> PRESTAMOS</v>
          </cell>
          <cell r="C2343">
            <v>6222249.2199999997</v>
          </cell>
        </row>
        <row r="2344">
          <cell r="A2344" t="str">
            <v>1428040601</v>
          </cell>
          <cell r="B2344" t="str">
            <v xml:space="preserve"> CON RECURSOS ORDINARIOS</v>
          </cell>
          <cell r="C2344">
            <v>6222083.5099999998</v>
          </cell>
        </row>
        <row r="2345">
          <cell r="A2345" t="str">
            <v>142804060101</v>
          </cell>
          <cell r="B2345" t="str">
            <v xml:space="preserve"> CONTICASA</v>
          </cell>
          <cell r="C2345">
            <v>26292.99</v>
          </cell>
        </row>
        <row r="2346">
          <cell r="A2346" t="str">
            <v>142804060102</v>
          </cell>
          <cell r="B2346" t="str">
            <v xml:space="preserve"> FINALISTA</v>
          </cell>
          <cell r="C2346">
            <v>15572.47</v>
          </cell>
        </row>
        <row r="2347">
          <cell r="A2347" t="str">
            <v>142804060103</v>
          </cell>
          <cell r="B2347" t="str">
            <v xml:space="preserve"> SUBROGADO</v>
          </cell>
          <cell r="C2347">
            <v>3116.3</v>
          </cell>
        </row>
        <row r="2348">
          <cell r="A2348" t="str">
            <v>142804060105</v>
          </cell>
          <cell r="B2348" t="str">
            <v xml:space="preserve"> NUEVO CONTICASA</v>
          </cell>
          <cell r="C2348">
            <v>5935631.8399999999</v>
          </cell>
        </row>
        <row r="2349">
          <cell r="A2349" t="str">
            <v>142804060107</v>
          </cell>
          <cell r="B2349" t="str">
            <v xml:space="preserve"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 xml:space="preserve"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 xml:space="preserve"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 xml:space="preserve"> CONTICASA</v>
          </cell>
          <cell r="C2352">
            <v>165.71</v>
          </cell>
        </row>
        <row r="2353">
          <cell r="A2353" t="str">
            <v>14280423</v>
          </cell>
          <cell r="B2353" t="str">
            <v xml:space="preserve"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 xml:space="preserve"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 xml:space="preserve"> MI VIVIENDA</v>
          </cell>
          <cell r="C2355">
            <v>369695.94</v>
          </cell>
        </row>
        <row r="2356">
          <cell r="A2356" t="str">
            <v>1429</v>
          </cell>
          <cell r="B2356" t="str">
            <v xml:space="preserve"> (PROVISIONES PARA CREDITO</v>
          </cell>
          <cell r="C2356">
            <v>-240848557.25999999</v>
          </cell>
        </row>
        <row r="2357">
          <cell r="A2357" t="str">
            <v>142901</v>
          </cell>
          <cell r="B2357" t="str">
            <v xml:space="preserve"> (PROVISION PARA CREDITOS</v>
          </cell>
          <cell r="C2357">
            <v>-157989318.27000001</v>
          </cell>
        </row>
        <row r="2358">
          <cell r="A2358" t="str">
            <v>14290101</v>
          </cell>
          <cell r="B2358" t="str">
            <v xml:space="preserve"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 xml:space="preserve"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 xml:space="preserve"> (AVANCES EN CUENTA CORRIE</v>
          </cell>
          <cell r="C2360">
            <v>-20312.650000000001</v>
          </cell>
        </row>
        <row r="2361">
          <cell r="A2361" t="str">
            <v>142901010102</v>
          </cell>
          <cell r="B2361" t="str">
            <v xml:space="preserve"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 xml:space="preserve"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 xml:space="preserve"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 xml:space="preserve"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 xml:space="preserve"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 xml:space="preserve"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 xml:space="preserve"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 xml:space="preserve"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 xml:space="preserve"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 xml:space="preserve"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 xml:space="preserve"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 xml:space="preserve"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 xml:space="preserve"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 xml:space="preserve"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 xml:space="preserve"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 xml:space="preserve"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 xml:space="preserve"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 xml:space="preserve"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 xml:space="preserve"> (TARJETAS DE CREDITO)</v>
          </cell>
          <cell r="C2379">
            <v>-4496.6499999999996</v>
          </cell>
        </row>
        <row r="2380">
          <cell r="A2380" t="str">
            <v>142901010204</v>
          </cell>
          <cell r="B2380" t="str">
            <v xml:space="preserve"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 xml:space="preserve"> (DESCUENTOS)</v>
          </cell>
          <cell r="C2381">
            <v>-150474.89000000001</v>
          </cell>
        </row>
        <row r="2382">
          <cell r="A2382" t="str">
            <v>142901010206</v>
          </cell>
          <cell r="B2382" t="str">
            <v xml:space="preserve"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 xml:space="preserve"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 xml:space="preserve"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 xml:space="preserve"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 xml:space="preserve"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 xml:space="preserve"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 xml:space="preserve"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 xml:space="preserve"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 xml:space="preserve"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 xml:space="preserve"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 xml:space="preserve"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 xml:space="preserve"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 xml:space="preserve"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 xml:space="preserve"> (OTROS)</v>
          </cell>
          <cell r="C2395">
            <v>-84431738.650000006</v>
          </cell>
        </row>
        <row r="2396">
          <cell r="A2396" t="str">
            <v>142901010901</v>
          </cell>
          <cell r="B2396" t="str">
            <v xml:space="preserve"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 xml:space="preserve"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 xml:space="preserve"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 xml:space="preserve"> (DESCUENTOS)</v>
          </cell>
          <cell r="C2399">
            <v>-7494904.3799999999</v>
          </cell>
        </row>
        <row r="2400">
          <cell r="A2400" t="str">
            <v>142901010906</v>
          </cell>
          <cell r="B2400" t="str">
            <v xml:space="preserve"> (PRESTAMOS)</v>
          </cell>
          <cell r="C2400">
            <v>-23657823.050000001</v>
          </cell>
        </row>
        <row r="2401">
          <cell r="A2401" t="str">
            <v>142901010911</v>
          </cell>
          <cell r="B2401" t="str">
            <v xml:space="preserve"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 xml:space="preserve"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 xml:space="preserve"> (REFINANCIADOS)</v>
          </cell>
          <cell r="C2403">
            <v>-19199650.890000001</v>
          </cell>
        </row>
        <row r="2404">
          <cell r="A2404" t="str">
            <v>14290101091905</v>
          </cell>
          <cell r="B2404" t="str">
            <v xml:space="preserve"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 xml:space="preserve"> (PRESTAMOS)</v>
          </cell>
          <cell r="C2405">
            <v>-13999399.630000001</v>
          </cell>
        </row>
        <row r="2406">
          <cell r="A2406" t="str">
            <v>14290101091911</v>
          </cell>
          <cell r="B2406" t="str">
            <v xml:space="preserve"> (ARRENDAMIENTO FINANCIERO</v>
          </cell>
          <cell r="C2406">
            <v>-4571648.5999999996</v>
          </cell>
        </row>
        <row r="2407">
          <cell r="A2407" t="str">
            <v>14290101091924</v>
          </cell>
          <cell r="B2407" t="str">
            <v xml:space="preserve"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 xml:space="preserve"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 xml:space="preserve"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 xml:space="preserve"> (CREDITOS POR LIQUIDAR)</v>
          </cell>
          <cell r="C2410">
            <v>-8880946.0800000001</v>
          </cell>
        </row>
        <row r="2411">
          <cell r="A2411" t="str">
            <v>14290101092101</v>
          </cell>
          <cell r="B2411" t="str">
            <v xml:space="preserve"> (AVALES)</v>
          </cell>
          <cell r="C2411">
            <v>-1079552.3400000001</v>
          </cell>
        </row>
        <row r="2412">
          <cell r="A2412" t="str">
            <v>14290101092102</v>
          </cell>
          <cell r="B2412" t="str">
            <v xml:space="preserve"> (CARTAS FIANZA)</v>
          </cell>
          <cell r="C2412">
            <v>-7801393.7400000002</v>
          </cell>
        </row>
        <row r="2413">
          <cell r="A2413" t="str">
            <v>142901010922</v>
          </cell>
          <cell r="B2413" t="str">
            <v xml:space="preserve"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 xml:space="preserve"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 xml:space="preserve"> (PRESTAMOS)</v>
          </cell>
          <cell r="C2415">
            <v>-20552328.640000001</v>
          </cell>
        </row>
        <row r="2416">
          <cell r="A2416" t="str">
            <v>142901010926</v>
          </cell>
          <cell r="B2416" t="str">
            <v xml:space="preserve"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 xml:space="preserve"> (PROVIS PARA CREDIT COMER</v>
          </cell>
          <cell r="C2417">
            <v>-69084164.519999996</v>
          </cell>
        </row>
        <row r="2418">
          <cell r="A2418" t="str">
            <v>1429010201</v>
          </cell>
          <cell r="B2418" t="str">
            <v xml:space="preserve"> (FIJO  Y  VARIABLE)</v>
          </cell>
          <cell r="C2418">
            <v>-69084164.519999996</v>
          </cell>
        </row>
        <row r="2419">
          <cell r="A2419" t="str">
            <v>142901020101</v>
          </cell>
          <cell r="B2419" t="str">
            <v xml:space="preserve"> (FIJO - 0.75%)</v>
          </cell>
          <cell r="C2419">
            <v>-52646439.049999997</v>
          </cell>
        </row>
        <row r="2420">
          <cell r="A2420" t="str">
            <v>142901020102</v>
          </cell>
          <cell r="B2420" t="str">
            <v xml:space="preserve"> (VARIABLE - 0.25%)</v>
          </cell>
          <cell r="C2420">
            <v>-16437725.470000001</v>
          </cell>
        </row>
        <row r="2421">
          <cell r="A2421" t="str">
            <v>142902</v>
          </cell>
          <cell r="B2421" t="str">
            <v xml:space="preserve"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 xml:space="preserve"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 xml:space="preserve"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 xml:space="preserve"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 xml:space="preserve"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 xml:space="preserve"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 xml:space="preserve"> (DESCUENTOS)</v>
          </cell>
          <cell r="C2427">
            <v>-0.21</v>
          </cell>
        </row>
        <row r="2428">
          <cell r="A2428" t="str">
            <v>142902010106</v>
          </cell>
          <cell r="B2428" t="str">
            <v xml:space="preserve"> (PRESTAMOS)</v>
          </cell>
          <cell r="C2428">
            <v>-4480.4799999999996</v>
          </cell>
        </row>
        <row r="2429">
          <cell r="A2429" t="str">
            <v>142902010111</v>
          </cell>
          <cell r="B2429" t="str">
            <v xml:space="preserve"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 xml:space="preserve"> (PRINCIPAL)</v>
          </cell>
          <cell r="C2430">
            <v>-0.39</v>
          </cell>
        </row>
        <row r="2431">
          <cell r="A2431" t="str">
            <v>142902010119</v>
          </cell>
          <cell r="B2431" t="str">
            <v xml:space="preserve"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 xml:space="preserve"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 xml:space="preserve"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 xml:space="preserve"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 xml:space="preserve"> (PRESTAMOS)</v>
          </cell>
          <cell r="C2435">
            <v>-1954.85</v>
          </cell>
        </row>
        <row r="2436">
          <cell r="A2436" t="str">
            <v>1429020102</v>
          </cell>
          <cell r="B2436" t="str">
            <v xml:space="preserve"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 xml:space="preserve"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 xml:space="preserve"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 xml:space="preserve"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 xml:space="preserve"> (DESCUENTOS)</v>
          </cell>
          <cell r="C2440">
            <v>-0.21</v>
          </cell>
        </row>
        <row r="2441">
          <cell r="A2441" t="str">
            <v>142902010206</v>
          </cell>
          <cell r="B2441" t="str">
            <v xml:space="preserve"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 xml:space="preserve"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 xml:space="preserve"> (PRINCIPAL)</v>
          </cell>
          <cell r="C2443">
            <v>-0.39</v>
          </cell>
        </row>
        <row r="2444">
          <cell r="A2444" t="str">
            <v>142902010219</v>
          </cell>
          <cell r="B2444" t="str">
            <v xml:space="preserve"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 xml:space="preserve"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 xml:space="preserve"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 xml:space="preserve"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 xml:space="preserve"> (PRESTAMOS)</v>
          </cell>
          <cell r="C2448">
            <v>-873.61</v>
          </cell>
        </row>
        <row r="2449">
          <cell r="A2449" t="str">
            <v>1429020109</v>
          </cell>
          <cell r="B2449" t="str">
            <v xml:space="preserve"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 xml:space="preserve"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 xml:space="preserve"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 xml:space="preserve"> (SOBREGIROS EN CUENTA COR</v>
          </cell>
          <cell r="C2452">
            <v>-2289.9499999999998</v>
          </cell>
        </row>
        <row r="2453">
          <cell r="A2453" t="str">
            <v>142902010905</v>
          </cell>
          <cell r="B2453" t="str">
            <v xml:space="preserve"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 xml:space="preserve"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 xml:space="preserve"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 xml:space="preserve"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 xml:space="preserve"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 xml:space="preserve"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 xml:space="preserve"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 xml:space="preserve"> CRED EMPRESAS(DEC URG NÊ0</v>
          </cell>
          <cell r="C2460">
            <v>-84928.960000000006</v>
          </cell>
        </row>
        <row r="2461">
          <cell r="A2461" t="str">
            <v>142902010922</v>
          </cell>
          <cell r="B2461" t="str">
            <v xml:space="preserve"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 xml:space="preserve"> (PRESTAMOS)</v>
          </cell>
          <cell r="C2462">
            <v>-54938.17</v>
          </cell>
        </row>
        <row r="2463">
          <cell r="A2463" t="str">
            <v>14290202</v>
          </cell>
          <cell r="B2463" t="str">
            <v xml:space="preserve"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 xml:space="preserve"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 xml:space="preserve"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 xml:space="preserve"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 xml:space="preserve"> (PROVISION PARA CREDITOS</v>
          </cell>
          <cell r="C2467">
            <v>-38090077.329999998</v>
          </cell>
        </row>
        <row r="2468">
          <cell r="A2468" t="str">
            <v>14290301</v>
          </cell>
          <cell r="B2468" t="str">
            <v xml:space="preserve"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 xml:space="preserve"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 xml:space="preserve"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 xml:space="preserve"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 xml:space="preserve"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 xml:space="preserve"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 xml:space="preserve"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 xml:space="preserve"> (PRINCIPAL)</v>
          </cell>
          <cell r="C2475">
            <v>-1.47</v>
          </cell>
        </row>
        <row r="2476">
          <cell r="A2476" t="str">
            <v>142903010119</v>
          </cell>
          <cell r="B2476" t="str">
            <v xml:space="preserve"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 xml:space="preserve"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 xml:space="preserve"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 xml:space="preserve"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 xml:space="preserve"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 xml:space="preserve"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 xml:space="preserve"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 xml:space="preserve"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 xml:space="preserve"> (PRINCIPAL)</v>
          </cell>
          <cell r="C2484">
            <v>-1.29</v>
          </cell>
        </row>
        <row r="2485">
          <cell r="A2485" t="str">
            <v>142903010219</v>
          </cell>
          <cell r="B2485" t="str">
            <v xml:space="preserve"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 xml:space="preserve"> (PRESTAMOS)</v>
          </cell>
          <cell r="C2486">
            <v>-7139.98</v>
          </cell>
        </row>
        <row r="2487">
          <cell r="A2487" t="str">
            <v>1429030109</v>
          </cell>
          <cell r="B2487" t="str">
            <v xml:space="preserve"> (OTROS)</v>
          </cell>
          <cell r="C2487">
            <v>-28476875.129999999</v>
          </cell>
        </row>
        <row r="2488">
          <cell r="A2488" t="str">
            <v>142903010901</v>
          </cell>
          <cell r="B2488" t="str">
            <v xml:space="preserve"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 xml:space="preserve"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 xml:space="preserve"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 xml:space="preserve"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 xml:space="preserve"> (ARRENDAMIENTO FINANCIERO</v>
          </cell>
          <cell r="C2492">
            <v>-145779.67000000001</v>
          </cell>
        </row>
        <row r="2493">
          <cell r="A2493" t="str">
            <v>14290301091102</v>
          </cell>
          <cell r="B2493" t="str">
            <v xml:space="preserve"> (PRINCIPAL)</v>
          </cell>
          <cell r="C2493">
            <v>-145779.67000000001</v>
          </cell>
        </row>
        <row r="2494">
          <cell r="A2494" t="str">
            <v>142903010919</v>
          </cell>
          <cell r="B2494" t="str">
            <v xml:space="preserve"> (REFINANCIADOS)</v>
          </cell>
          <cell r="C2494">
            <v>-5786151.2199999997</v>
          </cell>
        </row>
        <row r="2495">
          <cell r="A2495" t="str">
            <v>14290301091906</v>
          </cell>
          <cell r="B2495" t="str">
            <v xml:space="preserve"> (PRESTAMOS)</v>
          </cell>
          <cell r="C2495">
            <v>-5786151.2199999997</v>
          </cell>
        </row>
        <row r="2496">
          <cell r="A2496" t="str">
            <v>14290302</v>
          </cell>
          <cell r="B2496" t="str">
            <v xml:space="preserve"> (PROVIS PARA CREDITOS DE</v>
          </cell>
          <cell r="C2496">
            <v>-7839833.1500000004</v>
          </cell>
        </row>
        <row r="2497">
          <cell r="A2497" t="str">
            <v>1429030201</v>
          </cell>
          <cell r="B2497" t="str">
            <v xml:space="preserve"> (FIJO  Y  VARIABLE)</v>
          </cell>
          <cell r="C2497">
            <v>-7839833.1500000004</v>
          </cell>
        </row>
        <row r="2498">
          <cell r="A2498" t="str">
            <v>142903020101</v>
          </cell>
          <cell r="B2498" t="str">
            <v xml:space="preserve"> (FIJO - 0.75%)</v>
          </cell>
          <cell r="C2498">
            <v>-5883489.1399999997</v>
          </cell>
        </row>
        <row r="2499">
          <cell r="A2499" t="str">
            <v>142903020102</v>
          </cell>
          <cell r="B2499" t="str">
            <v xml:space="preserve"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 xml:space="preserve"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 xml:space="preserve"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 xml:space="preserve"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 xml:space="preserve"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 xml:space="preserve"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 xml:space="preserve"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 xml:space="preserve"> PRESTAMOS</v>
          </cell>
          <cell r="C2506">
            <v>-19880.2</v>
          </cell>
        </row>
        <row r="2507">
          <cell r="A2507" t="str">
            <v>1429040102</v>
          </cell>
          <cell r="B2507" t="str">
            <v xml:space="preserve"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 xml:space="preserve"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 xml:space="preserve"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 xml:space="preserve"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 xml:space="preserve"> PRESTAMOS</v>
          </cell>
          <cell r="C2511">
            <v>-16164.47</v>
          </cell>
        </row>
        <row r="2512">
          <cell r="A2512" t="str">
            <v>1429040109</v>
          </cell>
          <cell r="B2512" t="str">
            <v xml:space="preserve"> (OTROS)</v>
          </cell>
          <cell r="C2512">
            <v>-26628246.300000001</v>
          </cell>
        </row>
        <row r="2513">
          <cell r="A2513" t="str">
            <v>142904010906</v>
          </cell>
          <cell r="B2513" t="str">
            <v xml:space="preserve"> (PRESTAMOS)</v>
          </cell>
          <cell r="C2513">
            <v>-22597660.960000001</v>
          </cell>
        </row>
        <row r="2514">
          <cell r="A2514" t="str">
            <v>142904010916</v>
          </cell>
          <cell r="B2514" t="str">
            <v xml:space="preserve"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 xml:space="preserve"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 xml:space="preserve"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 xml:space="preserve"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 xml:space="preserve"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 xml:space="preserve"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 xml:space="preserve"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 xml:space="preserve"> CREDITOS  VIGENTES</v>
          </cell>
          <cell r="C2521">
            <v>36071622.439999998</v>
          </cell>
        </row>
        <row r="2522">
          <cell r="A2522" t="str">
            <v>143104</v>
          </cell>
          <cell r="B2522" t="str">
            <v xml:space="preserve"> CREDITOS HIPOTECARIOS PAR</v>
          </cell>
          <cell r="C2522">
            <v>36071622.439999998</v>
          </cell>
        </row>
        <row r="2523">
          <cell r="A2523" t="str">
            <v>14310420</v>
          </cell>
          <cell r="B2523" t="str">
            <v xml:space="preserve"> PRESTAMOS A DIRECTORES Y</v>
          </cell>
          <cell r="C2523">
            <v>7284432.3899999997</v>
          </cell>
        </row>
        <row r="2524">
          <cell r="A2524" t="str">
            <v>1431042001</v>
          </cell>
          <cell r="B2524" t="str">
            <v xml:space="preserve"> CORTO PLAZO</v>
          </cell>
          <cell r="C2524">
            <v>525622.93999999994</v>
          </cell>
        </row>
        <row r="2525">
          <cell r="A2525" t="str">
            <v>143104200102</v>
          </cell>
          <cell r="B2525" t="str">
            <v xml:space="preserve"> CON RECURSOS ESPECIALES</v>
          </cell>
          <cell r="C2525">
            <v>525622.93999999994</v>
          </cell>
        </row>
        <row r="2526">
          <cell r="A2526" t="str">
            <v>14310420010207</v>
          </cell>
          <cell r="B2526" t="str">
            <v xml:space="preserve"> MI VIVIENDA-RIESGO BANCO</v>
          </cell>
          <cell r="C2526">
            <v>525622.93999999994</v>
          </cell>
        </row>
        <row r="2527">
          <cell r="A2527" t="str">
            <v>1431042002</v>
          </cell>
          <cell r="B2527" t="str">
            <v xml:space="preserve"> LARGO PLAZO</v>
          </cell>
          <cell r="C2527">
            <v>6758809.4500000002</v>
          </cell>
        </row>
        <row r="2528">
          <cell r="A2528" t="str">
            <v>143104200202</v>
          </cell>
          <cell r="B2528" t="str">
            <v xml:space="preserve"> CON RECURSOS ESPECIALES</v>
          </cell>
          <cell r="C2528">
            <v>6758809.4500000002</v>
          </cell>
        </row>
        <row r="2529">
          <cell r="A2529" t="str">
            <v>14310420020207</v>
          </cell>
          <cell r="B2529" t="str">
            <v xml:space="preserve"> MI VIVIENDA-RIESGO BANCO</v>
          </cell>
          <cell r="C2529">
            <v>6758809.4500000002</v>
          </cell>
        </row>
        <row r="2530">
          <cell r="A2530" t="str">
            <v>14310423</v>
          </cell>
          <cell r="B2530" t="str">
            <v xml:space="preserve"> PRESTAMOS DEL FONDO - MI</v>
          </cell>
          <cell r="C2530">
            <v>28787190.050000001</v>
          </cell>
        </row>
        <row r="2531">
          <cell r="A2531" t="str">
            <v>1431042301</v>
          </cell>
          <cell r="B2531" t="str">
            <v xml:space="preserve"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 xml:space="preserve"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 xml:space="preserve"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 xml:space="preserve"> LARGO PLAZO</v>
          </cell>
          <cell r="C2534">
            <v>26560137.710000001</v>
          </cell>
        </row>
        <row r="2535">
          <cell r="A2535" t="str">
            <v>143104230202</v>
          </cell>
          <cell r="B2535" t="str">
            <v xml:space="preserve"> CON RECURSOS ESPECIALES</v>
          </cell>
          <cell r="C2535">
            <v>26560137.710000001</v>
          </cell>
        </row>
        <row r="2536">
          <cell r="A2536" t="str">
            <v>14310423020207</v>
          </cell>
          <cell r="B2536" t="str">
            <v xml:space="preserve"> MI VIVIENDA-RIESGO BANCO</v>
          </cell>
          <cell r="C2536">
            <v>26560137.710000001</v>
          </cell>
        </row>
        <row r="2537">
          <cell r="A2537" t="str">
            <v>1435</v>
          </cell>
          <cell r="B2537" t="str">
            <v xml:space="preserve"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 xml:space="preserve"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 xml:space="preserve"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 xml:space="preserve"> DE 31 A 60 DIAS</v>
          </cell>
          <cell r="C2540">
            <v>4899.5200000000004</v>
          </cell>
        </row>
        <row r="2541">
          <cell r="A2541" t="str">
            <v>143504230201</v>
          </cell>
          <cell r="B2541" t="str">
            <v xml:space="preserve"> PRESTAMOS</v>
          </cell>
          <cell r="C2541">
            <v>4899.5200000000004</v>
          </cell>
        </row>
        <row r="2542">
          <cell r="A2542" t="str">
            <v>14350423020107</v>
          </cell>
          <cell r="B2542" t="str">
            <v xml:space="preserve"> MI VIVIENDA-RIESGO BANCO</v>
          </cell>
          <cell r="C2542">
            <v>4899.5200000000004</v>
          </cell>
        </row>
        <row r="2543">
          <cell r="A2543" t="str">
            <v>1435042303</v>
          </cell>
          <cell r="B2543" t="str">
            <v xml:space="preserve"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 xml:space="preserve"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 xml:space="preserve"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 xml:space="preserve"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 xml:space="preserve"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 xml:space="preserve"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 xml:space="preserve"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 xml:space="preserve"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 xml:space="preserve"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 xml:space="preserve"> MI VIVIENDA</v>
          </cell>
          <cell r="C2552">
            <v>293592.62</v>
          </cell>
        </row>
        <row r="2553">
          <cell r="A2553" t="str">
            <v>1438</v>
          </cell>
          <cell r="B2553" t="str">
            <v xml:space="preserve"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 xml:space="preserve"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 xml:space="preserve"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 xml:space="preserve"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 xml:space="preserve"> MI VIVIENDA</v>
          </cell>
          <cell r="C2557">
            <v>61340.62</v>
          </cell>
        </row>
        <row r="2558">
          <cell r="A2558" t="str">
            <v>1439</v>
          </cell>
          <cell r="B2558" t="str">
            <v xml:space="preserve"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 xml:space="preserve"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 xml:space="preserve"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 xml:space="preserve"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 xml:space="preserve"> (PRESTAMOS)</v>
          </cell>
          <cell r="C2562">
            <v>-15407.9</v>
          </cell>
        </row>
        <row r="2563">
          <cell r="A2563" t="str">
            <v>1439040102</v>
          </cell>
          <cell r="B2563" t="str">
            <v xml:space="preserve"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 xml:space="preserve"> (PRESTAMOS)</v>
          </cell>
          <cell r="C2564">
            <v>-8111.57</v>
          </cell>
        </row>
        <row r="2565">
          <cell r="A2565" t="str">
            <v>1439040109</v>
          </cell>
          <cell r="B2565" t="str">
            <v xml:space="preserve"> (OTROS)</v>
          </cell>
          <cell r="C2565">
            <v>-223972.6</v>
          </cell>
        </row>
        <row r="2566">
          <cell r="A2566" t="str">
            <v>143904010906</v>
          </cell>
          <cell r="B2566" t="str">
            <v xml:space="preserve"> (PRESTAMOS)</v>
          </cell>
          <cell r="C2566">
            <v>-223972.6</v>
          </cell>
        </row>
        <row r="2567">
          <cell r="A2567" t="str">
            <v>14390402</v>
          </cell>
          <cell r="B2567" t="str">
            <v xml:space="preserve"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 xml:space="preserve"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 xml:space="preserve"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 xml:space="preserve"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 xml:space="preserve"> CARTAS FIANZA OTORGADAS</v>
          </cell>
          <cell r="C2571">
            <v>1234745030.4200001</v>
          </cell>
        </row>
        <row r="2572">
          <cell r="A2572" t="str">
            <v>711202</v>
          </cell>
          <cell r="B2572" t="str">
            <v xml:space="preserve"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 xml:space="preserve"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 xml:space="preserve"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 xml:space="preserve"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 xml:space="preserve"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 xml:space="preserve"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 xml:space="preserve"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 xml:space="preserve"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 xml:space="preserve"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 xml:space="preserve"> PERSONAS NATUR Y JURIDIC</v>
          </cell>
          <cell r="C2581">
            <v>48715052.450000003</v>
          </cell>
        </row>
        <row r="2582">
          <cell r="A2582" t="str">
            <v>7112060102</v>
          </cell>
          <cell r="B2582" t="str">
            <v xml:space="preserve"> CARACTER NO FINANCIERO</v>
          </cell>
          <cell r="C2582">
            <v>48715052.450000003</v>
          </cell>
        </row>
        <row r="2583">
          <cell r="A2583" t="str">
            <v>711206010202</v>
          </cell>
          <cell r="B2583" t="str">
            <v xml:space="preserve"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 xml:space="preserve"> CUMPLIMIENTO DE CONTRATOS</v>
          </cell>
          <cell r="C2584">
            <v>23334732.789999999</v>
          </cell>
        </row>
        <row r="2585">
          <cell r="A2585" t="str">
            <v>711206010204</v>
          </cell>
          <cell r="B2585" t="str">
            <v xml:space="preserve"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 xml:space="preserve"> OTROS</v>
          </cell>
          <cell r="C2586">
            <v>15717016.130000001</v>
          </cell>
        </row>
        <row r="2587">
          <cell r="A2587" t="str">
            <v>711206010212</v>
          </cell>
          <cell r="B2587" t="str">
            <v xml:space="preserve"> REQUERIMIENTO DE PAGO POS</v>
          </cell>
          <cell r="C2587">
            <v>38406.080000000002</v>
          </cell>
        </row>
        <row r="2588">
          <cell r="A2588" t="str">
            <v>711206010213</v>
          </cell>
          <cell r="B2588" t="str">
            <v xml:space="preserve"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 xml:space="preserve"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 xml:space="preserve"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 xml:space="preserve"> OTRAS PERSONAS JURIDICAS</v>
          </cell>
          <cell r="C2591">
            <v>1181979767.5599999</v>
          </cell>
        </row>
        <row r="2592">
          <cell r="A2592" t="str">
            <v>7112060201</v>
          </cell>
          <cell r="B2592" t="str">
            <v xml:space="preserve"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 xml:space="preserve"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 xml:space="preserve"> OTROS</v>
          </cell>
          <cell r="C2594">
            <v>233370634.22</v>
          </cell>
        </row>
        <row r="2595">
          <cell r="A2595" t="str">
            <v>711206020113</v>
          </cell>
          <cell r="B2595" t="str">
            <v xml:space="preserve"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 xml:space="preserve"> CARACTER NO FINANCIERO</v>
          </cell>
          <cell r="C2596">
            <v>920562042.34000003</v>
          </cell>
        </row>
        <row r="2597">
          <cell r="A2597" t="str">
            <v>711206020201</v>
          </cell>
          <cell r="B2597" t="str">
            <v xml:space="preserve"> ADUANAS</v>
          </cell>
          <cell r="C2597">
            <v>2798861.9</v>
          </cell>
        </row>
        <row r="2598">
          <cell r="A2598" t="str">
            <v>711206020202</v>
          </cell>
          <cell r="B2598" t="str">
            <v xml:space="preserve"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 xml:space="preserve"> CUMPLIMIENTO DE CONTRATOS</v>
          </cell>
          <cell r="C2599">
            <v>322119649.35000002</v>
          </cell>
        </row>
        <row r="2600">
          <cell r="A2600" t="str">
            <v>711206020204</v>
          </cell>
          <cell r="B2600" t="str">
            <v xml:space="preserve"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 xml:space="preserve"> OTROS</v>
          </cell>
          <cell r="C2601">
            <v>303366110.06999999</v>
          </cell>
        </row>
        <row r="2602">
          <cell r="A2602" t="str">
            <v>711206020212</v>
          </cell>
          <cell r="B2602" t="str">
            <v xml:space="preserve"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 xml:space="preserve"> REQUERIMIENTO DE PAGO CUM</v>
          </cell>
          <cell r="C2603">
            <v>17138091.510000002</v>
          </cell>
        </row>
        <row r="2604">
          <cell r="A2604" t="str">
            <v>711206020214</v>
          </cell>
          <cell r="B2604" t="str">
            <v xml:space="preserve"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 xml:space="preserve"> REQUERIMIENTO DE PAGO OTR</v>
          </cell>
          <cell r="C2605">
            <v>29868658.760000002</v>
          </cell>
        </row>
        <row r="2606">
          <cell r="A2606" t="str">
            <v>711206020290</v>
          </cell>
          <cell r="B2606" t="str">
            <v xml:space="preserve"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 xml:space="preserve"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 xml:space="preserve"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 xml:space="preserve"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 xml:space="preserve"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 xml:space="preserve"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 xml:space="preserve"> INSTRUMENTOS FINANCIEROS</v>
          </cell>
          <cell r="C2612">
            <v>8031563468.3100004</v>
          </cell>
        </row>
        <row r="2613">
          <cell r="A2613" t="str">
            <v>711601</v>
          </cell>
          <cell r="B2613" t="str">
            <v xml:space="preserve"> COMPRAS A FUTURO DE MONED</v>
          </cell>
          <cell r="C2613">
            <v>4346460417.1400003</v>
          </cell>
        </row>
        <row r="2614">
          <cell r="A2614" t="str">
            <v>71160109</v>
          </cell>
          <cell r="B2614" t="str">
            <v xml:space="preserve"> COMPRAS A FUTURO - OTROS</v>
          </cell>
          <cell r="C2614">
            <v>4346460417.1400003</v>
          </cell>
        </row>
        <row r="2615">
          <cell r="A2615" t="str">
            <v>7116010999</v>
          </cell>
          <cell r="B2615" t="str">
            <v xml:space="preserve"> ACREEDORES POR COMPRAS A</v>
          </cell>
          <cell r="C2615">
            <v>4346460417.1400003</v>
          </cell>
        </row>
        <row r="2616">
          <cell r="A2616" t="str">
            <v>711602</v>
          </cell>
          <cell r="B2616" t="str">
            <v xml:space="preserve"> DEUDORES POR VENTAS A FUT</v>
          </cell>
          <cell r="C2616">
            <v>3685103051.1700001</v>
          </cell>
        </row>
        <row r="2617">
          <cell r="A2617" t="str">
            <v>71160202</v>
          </cell>
          <cell r="B2617" t="str">
            <v xml:space="preserve"> DEUDORES POR VENTAS A FUT</v>
          </cell>
          <cell r="C2617">
            <v>3685103051.1700001</v>
          </cell>
        </row>
        <row r="2618">
          <cell r="A2618" t="str">
            <v>7116020202</v>
          </cell>
          <cell r="B2618" t="str">
            <v xml:space="preserve"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 xml:space="preserve"> NON DELIVERY</v>
          </cell>
          <cell r="C2619">
            <v>2031270045.21</v>
          </cell>
        </row>
        <row r="2620">
          <cell r="A2620" t="str">
            <v>7121</v>
          </cell>
          <cell r="B2620" t="str">
            <v xml:space="preserve"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 xml:space="preserve"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 xml:space="preserve"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 xml:space="preserve"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 xml:space="preserve">  CARTAS FIANZA OTORGADAS</v>
          </cell>
          <cell r="C2624">
            <v>1616638782.6099999</v>
          </cell>
        </row>
        <row r="2625">
          <cell r="A2625" t="str">
            <v>712202</v>
          </cell>
          <cell r="B2625" t="str">
            <v xml:space="preserve"> DERECHOS POR CTAS FZA CON</v>
          </cell>
          <cell r="C2625">
            <v>61030573.560000002</v>
          </cell>
        </row>
        <row r="2626">
          <cell r="A2626" t="str">
            <v>71220201</v>
          </cell>
          <cell r="B2626" t="str">
            <v xml:space="preserve"> CON CONTRA-GARANTIA DE BA</v>
          </cell>
          <cell r="C2626">
            <v>61030573.560000002</v>
          </cell>
        </row>
        <row r="2627">
          <cell r="A2627" t="str">
            <v>7122020102</v>
          </cell>
          <cell r="B2627" t="str">
            <v xml:space="preserve"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 xml:space="preserve"> CUMPLIMIENTO DE CONTRATOS</v>
          </cell>
          <cell r="C2628">
            <v>49371284.960000001</v>
          </cell>
        </row>
        <row r="2629">
          <cell r="A2629" t="str">
            <v>7122020104</v>
          </cell>
          <cell r="B2629" t="str">
            <v xml:space="preserve"> ADELANTOS RECIBIDOS</v>
          </cell>
          <cell r="C2629">
            <v>8506174.0999999996</v>
          </cell>
        </row>
        <row r="2630">
          <cell r="A2630" t="str">
            <v>7122020110</v>
          </cell>
          <cell r="B2630" t="str">
            <v xml:space="preserve"> OTROS</v>
          </cell>
          <cell r="C2630">
            <v>722112.16</v>
          </cell>
        </row>
        <row r="2631">
          <cell r="A2631" t="str">
            <v>712203</v>
          </cell>
          <cell r="B2631" t="str">
            <v xml:space="preserve"> DEREC POR C FZA CON CONT-</v>
          </cell>
          <cell r="C2631">
            <v>52435702.039999999</v>
          </cell>
        </row>
        <row r="2632">
          <cell r="A2632" t="str">
            <v>71220301</v>
          </cell>
          <cell r="B2632" t="str">
            <v xml:space="preserve"> CON CONTR-GTIA DE BCOS SU</v>
          </cell>
          <cell r="C2632">
            <v>52435702.039999999</v>
          </cell>
        </row>
        <row r="2633">
          <cell r="A2633" t="str">
            <v>7122030102</v>
          </cell>
          <cell r="B2633" t="str">
            <v xml:space="preserve"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 xml:space="preserve"> CUMPLIMIENTO DE CONTRATOS</v>
          </cell>
          <cell r="C2634">
            <v>17542998.899999999</v>
          </cell>
        </row>
        <row r="2635">
          <cell r="A2635" t="str">
            <v>7122030104</v>
          </cell>
          <cell r="B2635" t="str">
            <v xml:space="preserve"> ADELANTOS RECIBIDOS</v>
          </cell>
          <cell r="C2635">
            <v>29148399.899999999</v>
          </cell>
        </row>
        <row r="2636">
          <cell r="A2636" t="str">
            <v>7122030110</v>
          </cell>
          <cell r="B2636" t="str">
            <v xml:space="preserve"> OTROS</v>
          </cell>
          <cell r="C2636">
            <v>1211565.32</v>
          </cell>
        </row>
        <row r="2637">
          <cell r="A2637" t="str">
            <v>7122030113</v>
          </cell>
          <cell r="B2637" t="str">
            <v xml:space="preserve"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 xml:space="preserve"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 xml:space="preserve"> PERSONAS NATUR Y JURIDIC</v>
          </cell>
          <cell r="C2639">
            <v>49280299.219999999</v>
          </cell>
        </row>
        <row r="2640">
          <cell r="A2640" t="str">
            <v>7122060102</v>
          </cell>
          <cell r="B2640" t="str">
            <v xml:space="preserve"> CARACTER NO FINANCIERO</v>
          </cell>
          <cell r="C2640">
            <v>49280299.219999999</v>
          </cell>
        </row>
        <row r="2641">
          <cell r="A2641" t="str">
            <v>712206010201</v>
          </cell>
          <cell r="B2641" t="str">
            <v xml:space="preserve"> ADUANAS</v>
          </cell>
          <cell r="C2641">
            <v>119336.67</v>
          </cell>
        </row>
        <row r="2642">
          <cell r="A2642" t="str">
            <v>712206010203</v>
          </cell>
          <cell r="B2642" t="str">
            <v xml:space="preserve"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 xml:space="preserve"> ADELANTOS RECIBIDOS</v>
          </cell>
          <cell r="C2643">
            <v>9774170.2100000009</v>
          </cell>
        </row>
        <row r="2644">
          <cell r="A2644" t="str">
            <v>712206010210</v>
          </cell>
          <cell r="B2644" t="str">
            <v xml:space="preserve"> OTROS</v>
          </cell>
          <cell r="C2644">
            <v>6863630.1699999999</v>
          </cell>
        </row>
        <row r="2645">
          <cell r="A2645" t="str">
            <v>712206010213</v>
          </cell>
          <cell r="B2645" t="str">
            <v xml:space="preserve"> REQUERIMIENTO DE PAGO CUM</v>
          </cell>
          <cell r="C2645">
            <v>6113586.6399999997</v>
          </cell>
        </row>
        <row r="2646">
          <cell r="A2646" t="str">
            <v>712206010220</v>
          </cell>
          <cell r="B2646" t="str">
            <v xml:space="preserve"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 xml:space="preserve"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 xml:space="preserve"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 xml:space="preserve"> CUMPLIMIENTO DE CONTRATOS</v>
          </cell>
          <cell r="C2649">
            <v>1225363.3999999999</v>
          </cell>
        </row>
        <row r="2650">
          <cell r="A2650" t="str">
            <v>712206020110</v>
          </cell>
          <cell r="B2650" t="str">
            <v xml:space="preserve"> OTROS</v>
          </cell>
          <cell r="C2650">
            <v>17233494.82</v>
          </cell>
        </row>
        <row r="2651">
          <cell r="A2651" t="str">
            <v>712206020113</v>
          </cell>
          <cell r="B2651" t="str">
            <v xml:space="preserve"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 xml:space="preserve"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 xml:space="preserve"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 xml:space="preserve"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 xml:space="preserve"> CUMPLIMIENTO DE CONTRATOS</v>
          </cell>
          <cell r="C2655">
            <v>535165566.69999999</v>
          </cell>
        </row>
        <row r="2656">
          <cell r="A2656" t="str">
            <v>712206020204</v>
          </cell>
          <cell r="B2656" t="str">
            <v xml:space="preserve"> ADELANTOS RECIBIDOS</v>
          </cell>
          <cell r="C2656">
            <v>120372565.81999999</v>
          </cell>
        </row>
        <row r="2657">
          <cell r="A2657" t="str">
            <v>712206020210</v>
          </cell>
          <cell r="B2657" t="str">
            <v xml:space="preserve"> OTROS</v>
          </cell>
          <cell r="C2657">
            <v>639186316.13</v>
          </cell>
        </row>
        <row r="2658">
          <cell r="A2658" t="str">
            <v>712206020211</v>
          </cell>
          <cell r="B2658" t="str">
            <v xml:space="preserve"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 xml:space="preserve"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 xml:space="preserve"> REQUERIMIENTO DE PAGO CUM</v>
          </cell>
          <cell r="C2660">
            <v>22483321.300000001</v>
          </cell>
        </row>
        <row r="2661">
          <cell r="A2661" t="str">
            <v>712206020214</v>
          </cell>
          <cell r="B2661" t="str">
            <v xml:space="preserve"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 xml:space="preserve"> REQUERIMIENTO DE PAGO OTR</v>
          </cell>
          <cell r="C2662">
            <v>12923383.630000001</v>
          </cell>
        </row>
        <row r="2663">
          <cell r="A2663" t="str">
            <v>712206020290</v>
          </cell>
          <cell r="B2663" t="str">
            <v xml:space="preserve"> SUBSIDIARIAS</v>
          </cell>
          <cell r="C2663">
            <v>31338495.640000001</v>
          </cell>
        </row>
        <row r="2664">
          <cell r="A2664" t="str">
            <v>71220602029004</v>
          </cell>
          <cell r="B2664" t="str">
            <v xml:space="preserve"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 xml:space="preserve"> CARTAS FIANZAS-CONASEV-FO</v>
          </cell>
          <cell r="C2665">
            <v>31263595.640000001</v>
          </cell>
        </row>
        <row r="2666">
          <cell r="A2666" t="str">
            <v>7123</v>
          </cell>
          <cell r="B2666" t="str">
            <v xml:space="preserve"> CARTAS DE CREDITO</v>
          </cell>
          <cell r="C2666">
            <v>617308820.38999999</v>
          </cell>
        </row>
        <row r="2667">
          <cell r="A2667" t="str">
            <v>712301</v>
          </cell>
          <cell r="B2667" t="str">
            <v xml:space="preserve"> DERECHOS POR CARTAS DE CR</v>
          </cell>
          <cell r="C2667">
            <v>569408716.73000002</v>
          </cell>
        </row>
        <row r="2668">
          <cell r="A2668" t="str">
            <v>71230101</v>
          </cell>
          <cell r="B2668" t="str">
            <v xml:space="preserve"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 xml:space="preserve"> DER POR C DE CRED EMIT NO</v>
          </cell>
          <cell r="C2669">
            <v>47287258.350000001</v>
          </cell>
        </row>
        <row r="2670">
          <cell r="A2670" t="str">
            <v>712301010101</v>
          </cell>
          <cell r="B2670" t="str">
            <v xml:space="preserve"> CARTAS DE CREDITO AL ESTA</v>
          </cell>
          <cell r="C2670">
            <v>47287258.350000001</v>
          </cell>
        </row>
        <row r="2671">
          <cell r="A2671" t="str">
            <v>71230101010113</v>
          </cell>
          <cell r="B2671" t="str">
            <v xml:space="preserve"> CARTAS DE CREDITO DOCUMEN</v>
          </cell>
          <cell r="C2671">
            <v>47287258.350000001</v>
          </cell>
        </row>
        <row r="2672">
          <cell r="A2672" t="str">
            <v>7123010106</v>
          </cell>
          <cell r="B2672" t="str">
            <v xml:space="preserve"> DEREC POR CART DE CRED EM</v>
          </cell>
          <cell r="C2672">
            <v>455974879.70999998</v>
          </cell>
        </row>
        <row r="2673">
          <cell r="A2673" t="str">
            <v>712301010601</v>
          </cell>
          <cell r="B2673" t="str">
            <v xml:space="preserve"> PERSONAS NATUR Y JURIDIC</v>
          </cell>
          <cell r="C2673">
            <v>67036897.850000001</v>
          </cell>
        </row>
        <row r="2674">
          <cell r="A2674" t="str">
            <v>71230101060113</v>
          </cell>
          <cell r="B2674" t="str">
            <v xml:space="preserve"> CARTAS DE CREDITO DOCUMEN</v>
          </cell>
          <cell r="C2674">
            <v>65393143.670000002</v>
          </cell>
        </row>
        <row r="2675">
          <cell r="A2675" t="str">
            <v>71230101060115</v>
          </cell>
          <cell r="B2675" t="str">
            <v xml:space="preserve"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 xml:space="preserve"> OTRAS PERSONAS JURIDICAS</v>
          </cell>
          <cell r="C2676">
            <v>388937981.86000001</v>
          </cell>
        </row>
        <row r="2677">
          <cell r="A2677" t="str">
            <v>71230101060213</v>
          </cell>
          <cell r="B2677" t="str">
            <v xml:space="preserve"> CARTAS DE CREDITO DOCUMEN</v>
          </cell>
          <cell r="C2677">
            <v>302928817.48000002</v>
          </cell>
        </row>
        <row r="2678">
          <cell r="A2678" t="str">
            <v>71230101060215</v>
          </cell>
          <cell r="B2678" t="str">
            <v xml:space="preserve"> STAND BY - IMPORTACIONES</v>
          </cell>
          <cell r="C2678">
            <v>86009164.379999995</v>
          </cell>
        </row>
        <row r="2679">
          <cell r="A2679" t="str">
            <v>71230102</v>
          </cell>
          <cell r="B2679" t="str">
            <v xml:space="preserve"> DERECHOS POR CART DE CRED</v>
          </cell>
          <cell r="C2679">
            <v>66146578.670000002</v>
          </cell>
        </row>
        <row r="2680">
          <cell r="A2680" t="str">
            <v>7123010206</v>
          </cell>
          <cell r="B2680" t="str">
            <v xml:space="preserve"> DEREC POR CART DE CRED EM</v>
          </cell>
          <cell r="C2680">
            <v>66146578.670000002</v>
          </cell>
        </row>
        <row r="2681">
          <cell r="A2681" t="str">
            <v>712301020601</v>
          </cell>
          <cell r="B2681" t="str">
            <v xml:space="preserve"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 xml:space="preserve"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 xml:space="preserve"> OTRAS PERSONAS JURIDICAS</v>
          </cell>
          <cell r="C2683">
            <v>65915493.439999998</v>
          </cell>
        </row>
        <row r="2684">
          <cell r="A2684" t="str">
            <v>71230102060213</v>
          </cell>
          <cell r="B2684" t="str">
            <v xml:space="preserve"> CARTAS DE CREDITO DOCUMEN</v>
          </cell>
          <cell r="C2684">
            <v>65915493.439999998</v>
          </cell>
        </row>
        <row r="2685">
          <cell r="A2685" t="str">
            <v>712302</v>
          </cell>
          <cell r="B2685" t="str">
            <v xml:space="preserve"> DERECHOS POR CARTAS DE CR</v>
          </cell>
          <cell r="C2685">
            <v>47900103.659999996</v>
          </cell>
        </row>
        <row r="2686">
          <cell r="A2686" t="str">
            <v>71230206</v>
          </cell>
          <cell r="B2686" t="str">
            <v xml:space="preserve"> DEREC POR CART DE CRED CO</v>
          </cell>
          <cell r="C2686">
            <v>47900103.659999996</v>
          </cell>
        </row>
        <row r="2687">
          <cell r="A2687" t="str">
            <v>7123020601</v>
          </cell>
          <cell r="B2687" t="str">
            <v xml:space="preserve"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 xml:space="preserve"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 xml:space="preserve"> OTRAS PERSONAS JURIDICAS</v>
          </cell>
          <cell r="C2689">
            <v>47771112.259999998</v>
          </cell>
        </row>
        <row r="2690">
          <cell r="A2690" t="str">
            <v>712302060213</v>
          </cell>
          <cell r="B2690" t="str">
            <v xml:space="preserve"> CARTAS DE CREDITO DOCUMEN</v>
          </cell>
          <cell r="C2690">
            <v>47712380.350000001</v>
          </cell>
        </row>
        <row r="2691">
          <cell r="A2691" t="str">
            <v>712302060215</v>
          </cell>
          <cell r="B2691" t="str">
            <v xml:space="preserve"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 xml:space="preserve"> ACEPTACIONES BANCARIAS</v>
          </cell>
          <cell r="C2692">
            <v>90973419.909999996</v>
          </cell>
        </row>
        <row r="2693">
          <cell r="A2693" t="str">
            <v>712401</v>
          </cell>
          <cell r="B2693" t="str">
            <v xml:space="preserve"> DERECHO ACEPT BANCAR DE C</v>
          </cell>
          <cell r="C2693">
            <v>86032062.590000004</v>
          </cell>
        </row>
        <row r="2694">
          <cell r="A2694" t="str">
            <v>71240102</v>
          </cell>
          <cell r="B2694" t="str">
            <v xml:space="preserve"> DEREC ACEP BANC CART CRED</v>
          </cell>
          <cell r="C2694">
            <v>86032062.590000004</v>
          </cell>
        </row>
        <row r="2695">
          <cell r="A2695" t="str">
            <v>7124010206</v>
          </cell>
          <cell r="B2695" t="str">
            <v xml:space="preserve"> DER ACEPT BANC CART CRED</v>
          </cell>
          <cell r="C2695">
            <v>86032062.590000004</v>
          </cell>
        </row>
        <row r="2696">
          <cell r="A2696" t="str">
            <v>712401020601</v>
          </cell>
          <cell r="B2696" t="str">
            <v xml:space="preserve"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 xml:space="preserve"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 xml:space="preserve"> OTRAS PERSONAS JURIDICAS</v>
          </cell>
          <cell r="C2698">
            <v>85044206.909999996</v>
          </cell>
        </row>
        <row r="2699">
          <cell r="A2699" t="str">
            <v>71240102060213</v>
          </cell>
          <cell r="B2699" t="str">
            <v xml:space="preserve"> CARTAS DE CREDITO DOCUMEN</v>
          </cell>
          <cell r="C2699">
            <v>85044206.909999996</v>
          </cell>
        </row>
        <row r="2700">
          <cell r="A2700" t="str">
            <v>712402</v>
          </cell>
          <cell r="B2700" t="str">
            <v xml:space="preserve"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 xml:space="preserve"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 xml:space="preserve"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 xml:space="preserve"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 xml:space="preserve"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 xml:space="preserve"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 xml:space="preserve">  LINEAS DE CRED NO UTILIZ</v>
          </cell>
          <cell r="C2706">
            <v>508929939.25999999</v>
          </cell>
        </row>
        <row r="2707">
          <cell r="A2707" t="str">
            <v>712501</v>
          </cell>
          <cell r="B2707" t="str">
            <v xml:space="preserve"> LINEAS DE CREDITO NO UTIL</v>
          </cell>
          <cell r="C2707">
            <v>508929939.25999999</v>
          </cell>
        </row>
        <row r="2708">
          <cell r="A2708" t="str">
            <v>7126</v>
          </cell>
          <cell r="B2708" t="str">
            <v xml:space="preserve"> INSTRUMENTOS FINANCIEROS</v>
          </cell>
          <cell r="C2708">
            <v>9358353271.0200005</v>
          </cell>
        </row>
        <row r="2709">
          <cell r="A2709" t="str">
            <v>712601</v>
          </cell>
          <cell r="B2709" t="str">
            <v xml:space="preserve"> COMPRAS A FUTURO DE MONED</v>
          </cell>
          <cell r="C2709">
            <v>5227486338.9399996</v>
          </cell>
        </row>
        <row r="2710">
          <cell r="A2710" t="str">
            <v>71260101</v>
          </cell>
          <cell r="B2710" t="str">
            <v xml:space="preserve"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 xml:space="preserve"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 xml:space="preserve"> COMPRAS A FUTURO - FORWAR</v>
          </cell>
          <cell r="C2712">
            <v>4717538439.1800003</v>
          </cell>
        </row>
        <row r="2713">
          <cell r="A2713" t="str">
            <v>7126010202</v>
          </cell>
          <cell r="B2713" t="str">
            <v xml:space="preserve"> ESPECULATIVOS</v>
          </cell>
          <cell r="C2713">
            <v>931232614.73000002</v>
          </cell>
        </row>
        <row r="2714">
          <cell r="A2714" t="str">
            <v>7126010210</v>
          </cell>
          <cell r="B2714" t="str">
            <v xml:space="preserve"> NON DELIVERY</v>
          </cell>
          <cell r="C2714">
            <v>3786305824.4499998</v>
          </cell>
        </row>
        <row r="2715">
          <cell r="A2715" t="str">
            <v>7126010212</v>
          </cell>
          <cell r="B2715" t="str">
            <v xml:space="preserve"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 xml:space="preserve"> COMPRAS A FUTURO - OTROS</v>
          </cell>
          <cell r="C2716">
            <v>419468699.75999999</v>
          </cell>
        </row>
        <row r="2717">
          <cell r="A2717" t="str">
            <v>7126010999</v>
          </cell>
          <cell r="B2717" t="str">
            <v xml:space="preserve"> ACREEDORES POR COMPRAS A</v>
          </cell>
          <cell r="C2717">
            <v>419468699.75999999</v>
          </cell>
        </row>
        <row r="2718">
          <cell r="A2718" t="str">
            <v>712602</v>
          </cell>
          <cell r="B2718" t="str">
            <v xml:space="preserve"> DEUDORES POR VENTAS A FUT</v>
          </cell>
          <cell r="C2718">
            <v>4117789035.1900001</v>
          </cell>
        </row>
        <row r="2719">
          <cell r="A2719" t="str">
            <v>71260202</v>
          </cell>
          <cell r="B2719" t="str">
            <v xml:space="preserve"> DEUDORES POR VENTAS A FUT</v>
          </cell>
          <cell r="C2719">
            <v>66517643.710000001</v>
          </cell>
        </row>
        <row r="2720">
          <cell r="A2720" t="str">
            <v>7126020202</v>
          </cell>
          <cell r="B2720" t="str">
            <v xml:space="preserve"> ESPECULATIVOS</v>
          </cell>
          <cell r="C2720">
            <v>49343882.719999999</v>
          </cell>
        </row>
        <row r="2721">
          <cell r="A2721" t="str">
            <v>7126020210</v>
          </cell>
          <cell r="B2721" t="str">
            <v xml:space="preserve"> NON DELIVERY</v>
          </cell>
          <cell r="C2721">
            <v>17173760.989999998</v>
          </cell>
        </row>
        <row r="2722">
          <cell r="A2722" t="str">
            <v>71260209</v>
          </cell>
          <cell r="B2722" t="str">
            <v xml:space="preserve"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 xml:space="preserve"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 xml:space="preserve"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 xml:space="preserve"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 xml:space="preserve"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 xml:space="preserve"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 xml:space="preserve"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 xml:space="preserve"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 xml:space="preserve"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 xml:space="preserve"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 xml:space="preserve"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 xml:space="preserve"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 xml:space="preserve"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 xml:space="preserve"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 xml:space="preserve"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 xml:space="preserve"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 xml:space="preserve"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 xml:space="preserve"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 xml:space="preserve"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 xml:space="preserve"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 xml:space="preserve"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 xml:space="preserve"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 xml:space="preserve"> ADUANAS</v>
          </cell>
          <cell r="C2744">
            <v>656517.75</v>
          </cell>
        </row>
        <row r="2745">
          <cell r="A2745" t="str">
            <v>713206020203</v>
          </cell>
          <cell r="B2745" t="str">
            <v xml:space="preserve"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 xml:space="preserve"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 xml:space="preserve"> OTROS</v>
          </cell>
          <cell r="C2747">
            <v>167858.55</v>
          </cell>
        </row>
        <row r="2748">
          <cell r="A2748" t="str">
            <v>713206020214</v>
          </cell>
          <cell r="B2748" t="str">
            <v xml:space="preserve"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 xml:space="preserve"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 xml:space="preserve"> CONTINGENTES ACREEDORAS</v>
          </cell>
        </row>
        <row r="2751">
          <cell r="A2751" t="str">
            <v>7212</v>
          </cell>
          <cell r="B2751" t="str">
            <v xml:space="preserve"> RESPONSABILIDAD POR CARTA</v>
          </cell>
          <cell r="C2751">
            <v>1234745030.4200001</v>
          </cell>
        </row>
        <row r="2752">
          <cell r="A2752" t="str">
            <v>721201</v>
          </cell>
          <cell r="B2752" t="str">
            <v xml:space="preserve"> CARTAS FIANZA OTORGADAS P</v>
          </cell>
          <cell r="C2752">
            <v>1234745030.4200001</v>
          </cell>
        </row>
        <row r="2753">
          <cell r="A2753" t="str">
            <v>7215</v>
          </cell>
          <cell r="B2753" t="str">
            <v xml:space="preserve"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 xml:space="preserve"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 xml:space="preserve"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 xml:space="preserve"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 xml:space="preserve"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 xml:space="preserve"> RESPONSABILIDAD POR LINEA</v>
          </cell>
          <cell r="C2758">
            <v>156031385.83000001</v>
          </cell>
        </row>
        <row r="2759">
          <cell r="A2759" t="str">
            <v>72150301</v>
          </cell>
          <cell r="B2759" t="str">
            <v xml:space="preserve"> RESP POR LINEAS DE CRED E</v>
          </cell>
          <cell r="C2759">
            <v>155996325.91999999</v>
          </cell>
        </row>
        <row r="2760">
          <cell r="A2760" t="str">
            <v>7215030101</v>
          </cell>
          <cell r="B2760" t="str">
            <v xml:space="preserve"> RESP POR LINEAS DE CRED R</v>
          </cell>
          <cell r="C2760">
            <v>155996325.91999999</v>
          </cell>
        </row>
        <row r="2761">
          <cell r="A2761" t="str">
            <v>721503010101</v>
          </cell>
          <cell r="B2761" t="str">
            <v xml:space="preserve"> PRESTAMOS</v>
          </cell>
          <cell r="C2761">
            <v>155996325.91999999</v>
          </cell>
        </row>
        <row r="2762">
          <cell r="A2762" t="str">
            <v>72150302</v>
          </cell>
          <cell r="B2762" t="str">
            <v xml:space="preserve"> RESPONSAB LINEA DE CRED E</v>
          </cell>
          <cell r="C2762">
            <v>35059.910000000003</v>
          </cell>
        </row>
        <row r="2763">
          <cell r="A2763" t="str">
            <v>7215030202</v>
          </cell>
          <cell r="B2763" t="str">
            <v xml:space="preserve"> RESPONSAB LINEA DE CRED N</v>
          </cell>
          <cell r="C2763">
            <v>35059.910000000003</v>
          </cell>
        </row>
        <row r="2764">
          <cell r="A2764" t="str">
            <v>721503020202</v>
          </cell>
          <cell r="B2764" t="str">
            <v xml:space="preserve"> FACTORING</v>
          </cell>
          <cell r="C2764">
            <v>35059.910000000003</v>
          </cell>
        </row>
        <row r="2765">
          <cell r="A2765" t="str">
            <v>721506</v>
          </cell>
          <cell r="B2765" t="str">
            <v xml:space="preserve"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 xml:space="preserve"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 xml:space="preserve"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 xml:space="preserve"> RESP POR LIN DE CRED TARJ</v>
          </cell>
          <cell r="C2768">
            <v>8843545.4000000004</v>
          </cell>
        </row>
        <row r="2769">
          <cell r="A2769" t="str">
            <v>7215060201</v>
          </cell>
          <cell r="B2769" t="str">
            <v xml:space="preserve"> TARJETAS DE CREDITOS - MI</v>
          </cell>
          <cell r="C2769">
            <v>8843545.4000000004</v>
          </cell>
        </row>
        <row r="2770">
          <cell r="A2770" t="str">
            <v>72150603</v>
          </cell>
          <cell r="B2770" t="str">
            <v xml:space="preserve"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 xml:space="preserve"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 xml:space="preserve"> RESP POR CREDITO OTORGADO</v>
          </cell>
          <cell r="C2772">
            <v>27264900.219999999</v>
          </cell>
        </row>
        <row r="2773">
          <cell r="A2773" t="str">
            <v>72150701</v>
          </cell>
          <cell r="B2773" t="str">
            <v xml:space="preserve"> LEASING</v>
          </cell>
          <cell r="C2773">
            <v>27264900.219999999</v>
          </cell>
        </row>
        <row r="2774">
          <cell r="A2774" t="str">
            <v>7216</v>
          </cell>
          <cell r="B2774" t="str">
            <v xml:space="preserve"> RESPONSABILID POR INSTRUM</v>
          </cell>
          <cell r="C2774">
            <v>8031563468.3100004</v>
          </cell>
        </row>
        <row r="2775">
          <cell r="A2775" t="str">
            <v>721601</v>
          </cell>
          <cell r="B2775" t="str">
            <v xml:space="preserve"> ACREEDORES POR COMPRAS A</v>
          </cell>
          <cell r="C2775">
            <v>4346460417.1400003</v>
          </cell>
        </row>
        <row r="2776">
          <cell r="A2776" t="str">
            <v>72160102</v>
          </cell>
          <cell r="B2776" t="str">
            <v xml:space="preserve"> ACREEDORES POR COMPRAS A</v>
          </cell>
          <cell r="C2776">
            <v>4346460417.1400003</v>
          </cell>
        </row>
        <row r="2777">
          <cell r="A2777" t="str">
            <v>7216010202</v>
          </cell>
          <cell r="B2777" t="str">
            <v xml:space="preserve"> ESPECULATIVOS</v>
          </cell>
          <cell r="C2777">
            <v>575322770.22000003</v>
          </cell>
        </row>
        <row r="2778">
          <cell r="A2778" t="str">
            <v>7216010210</v>
          </cell>
          <cell r="B2778" t="str">
            <v xml:space="preserve"> NON DELIVERY</v>
          </cell>
          <cell r="C2778">
            <v>3771137646.9200001</v>
          </cell>
        </row>
        <row r="2779">
          <cell r="A2779" t="str">
            <v>721602</v>
          </cell>
          <cell r="B2779" t="str">
            <v xml:space="preserve"> VENTAS A FUTURO DE MONED</v>
          </cell>
          <cell r="C2779">
            <v>3685103051.1700001</v>
          </cell>
        </row>
        <row r="2780">
          <cell r="A2780" t="str">
            <v>72160209</v>
          </cell>
          <cell r="B2780" t="str">
            <v xml:space="preserve"> VENTAS A FUTURO - OTROS</v>
          </cell>
          <cell r="C2780">
            <v>3685103051.1700001</v>
          </cell>
        </row>
        <row r="2781">
          <cell r="A2781" t="str">
            <v>7216020999</v>
          </cell>
          <cell r="B2781" t="str">
            <v xml:space="preserve"> DEUDORES POR VENTAS A FUT</v>
          </cell>
          <cell r="C2781">
            <v>3685103051.1700001</v>
          </cell>
        </row>
        <row r="2782">
          <cell r="A2782" t="str">
            <v>72160302</v>
          </cell>
          <cell r="B2782" t="str">
            <v xml:space="preserve"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 xml:space="preserve"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 xml:space="preserve"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 xml:space="preserve"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 xml:space="preserve"> CALLS A TERMINO</v>
          </cell>
          <cell r="C2786">
            <v>3158200</v>
          </cell>
        </row>
        <row r="2787">
          <cell r="A2787" t="str">
            <v>7221</v>
          </cell>
          <cell r="B2787" t="str">
            <v xml:space="preserve"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 xml:space="preserve"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 xml:space="preserve"> RESPONSABILIDAD POR CARTA</v>
          </cell>
          <cell r="C2789">
            <v>1616638782.6099999</v>
          </cell>
        </row>
        <row r="2790">
          <cell r="A2790" t="str">
            <v>722201</v>
          </cell>
          <cell r="B2790" t="str">
            <v xml:space="preserve"> CARTAS FIANZA OTORGADAS P</v>
          </cell>
          <cell r="C2790">
            <v>1616638782.6099999</v>
          </cell>
        </row>
        <row r="2791">
          <cell r="A2791" t="str">
            <v>7223</v>
          </cell>
          <cell r="B2791" t="str">
            <v xml:space="preserve"> RESPONSABILIDAD POR CARTA</v>
          </cell>
          <cell r="C2791">
            <v>617308820.38999999</v>
          </cell>
        </row>
        <row r="2792">
          <cell r="A2792" t="str">
            <v>722301</v>
          </cell>
          <cell r="B2792" t="str">
            <v xml:space="preserve"> CARTAS DE CREDITO</v>
          </cell>
          <cell r="C2792">
            <v>617308820.38999999</v>
          </cell>
        </row>
        <row r="2793">
          <cell r="A2793" t="str">
            <v>7224</v>
          </cell>
          <cell r="B2793" t="str">
            <v xml:space="preserve"> RESPONSABILIDAD POR ACEPT</v>
          </cell>
          <cell r="C2793">
            <v>90973419.909999996</v>
          </cell>
        </row>
        <row r="2794">
          <cell r="A2794" t="str">
            <v>722401</v>
          </cell>
          <cell r="B2794" t="str">
            <v xml:space="preserve"> ACEPTACION BANCARIA POR C</v>
          </cell>
          <cell r="C2794">
            <v>90973419.909999996</v>
          </cell>
        </row>
        <row r="2795">
          <cell r="A2795" t="str">
            <v>7225</v>
          </cell>
          <cell r="B2795" t="str">
            <v xml:space="preserve"> RESP POR LINEAS DE CRED N</v>
          </cell>
          <cell r="C2795">
            <v>508929939.25999999</v>
          </cell>
        </row>
        <row r="2796">
          <cell r="A2796" t="str">
            <v>722501</v>
          </cell>
          <cell r="B2796" t="str">
            <v xml:space="preserve"> RESPONSABIL POR LINEAS DE</v>
          </cell>
          <cell r="C2796">
            <v>119069847.54000001</v>
          </cell>
        </row>
        <row r="2797">
          <cell r="A2797" t="str">
            <v>72250102</v>
          </cell>
          <cell r="B2797" t="str">
            <v xml:space="preserve"> RESP X LINE DE CRED EN CT</v>
          </cell>
          <cell r="C2797">
            <v>119069847.54000001</v>
          </cell>
        </row>
        <row r="2798">
          <cell r="A2798" t="str">
            <v>7225010201</v>
          </cell>
          <cell r="B2798" t="str">
            <v xml:space="preserve"> RESP X LINEA DE CREDIT RE</v>
          </cell>
          <cell r="C2798">
            <v>119069847.54000001</v>
          </cell>
        </row>
        <row r="2799">
          <cell r="A2799" t="str">
            <v>722501020101</v>
          </cell>
          <cell r="B2799" t="str">
            <v xml:space="preserve"> CUENTAS CORRIENTES</v>
          </cell>
          <cell r="C2799">
            <v>119069847.54000001</v>
          </cell>
        </row>
        <row r="2800">
          <cell r="A2800" t="str">
            <v>722503</v>
          </cell>
          <cell r="B2800" t="str">
            <v xml:space="preserve"> RESPONSABILIDAD POR LINEA</v>
          </cell>
          <cell r="C2800">
            <v>183427276.61000001</v>
          </cell>
        </row>
        <row r="2801">
          <cell r="A2801" t="str">
            <v>72250301</v>
          </cell>
          <cell r="B2801" t="str">
            <v xml:space="preserve"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 xml:space="preserve"> RESP POR LINEAS DE CRED R</v>
          </cell>
          <cell r="C2802">
            <v>175671523.24000001</v>
          </cell>
        </row>
        <row r="2803">
          <cell r="A2803" t="str">
            <v>722503010101</v>
          </cell>
          <cell r="B2803" t="str">
            <v xml:space="preserve"> PRESTAMOS</v>
          </cell>
          <cell r="C2803">
            <v>175671523.24000001</v>
          </cell>
        </row>
        <row r="2804">
          <cell r="A2804" t="str">
            <v>7225030102</v>
          </cell>
          <cell r="B2804" t="str">
            <v xml:space="preserve"> RESP POR LINEAS DE CRED N</v>
          </cell>
          <cell r="C2804">
            <v>6387700.2599999998</v>
          </cell>
        </row>
        <row r="2805">
          <cell r="A2805" t="str">
            <v>722503010201</v>
          </cell>
          <cell r="B2805" t="str">
            <v xml:space="preserve"> PRESTAMOS</v>
          </cell>
          <cell r="C2805">
            <v>6387700.2599999998</v>
          </cell>
        </row>
        <row r="2806">
          <cell r="A2806" t="str">
            <v>72250302</v>
          </cell>
          <cell r="B2806" t="str">
            <v xml:space="preserve"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 xml:space="preserve"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 xml:space="preserve"> PRESTAMOS</v>
          </cell>
          <cell r="C2808">
            <v>59920</v>
          </cell>
        </row>
        <row r="2809">
          <cell r="A2809" t="str">
            <v>7225030202</v>
          </cell>
          <cell r="B2809" t="str">
            <v xml:space="preserve"> RESPONSAB LINEA DE CRED N</v>
          </cell>
          <cell r="C2809">
            <v>1308133.1100000001</v>
          </cell>
        </row>
        <row r="2810">
          <cell r="A2810" t="str">
            <v>722503020202</v>
          </cell>
          <cell r="B2810" t="str">
            <v xml:space="preserve"> FACTORING</v>
          </cell>
          <cell r="C2810">
            <v>1308133.1100000001</v>
          </cell>
        </row>
        <row r="2811">
          <cell r="A2811" t="str">
            <v>722506</v>
          </cell>
          <cell r="B2811" t="str">
            <v xml:space="preserve"> RESP POR LIN DE CRED PARA</v>
          </cell>
          <cell r="C2811">
            <v>166059509.41999999</v>
          </cell>
        </row>
        <row r="2812">
          <cell r="A2812" t="str">
            <v>72250601</v>
          </cell>
          <cell r="B2812" t="str">
            <v xml:space="preserve"> RESP POR LINEAS DE CRED T</v>
          </cell>
          <cell r="C2812">
            <v>43112270.460000001</v>
          </cell>
        </row>
        <row r="2813">
          <cell r="A2813" t="str">
            <v>7225060101</v>
          </cell>
          <cell r="B2813" t="str">
            <v xml:space="preserve"> TARJETAS DE CREDITOS-COME</v>
          </cell>
          <cell r="C2813">
            <v>43112270.460000001</v>
          </cell>
        </row>
        <row r="2814">
          <cell r="A2814" t="str">
            <v>72250602</v>
          </cell>
          <cell r="B2814" t="str">
            <v xml:space="preserve"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 xml:space="preserve"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 xml:space="preserve"> RESP POR LIN DE CRED PA T</v>
          </cell>
          <cell r="C2816">
            <v>121371497.76000001</v>
          </cell>
        </row>
        <row r="2817">
          <cell r="A2817" t="str">
            <v>7225060301</v>
          </cell>
          <cell r="B2817" t="str">
            <v xml:space="preserve"> TARJETAS DE CREDITOS - CO</v>
          </cell>
          <cell r="C2817">
            <v>121371497.76000001</v>
          </cell>
        </row>
        <row r="2818">
          <cell r="A2818" t="str">
            <v>722507</v>
          </cell>
          <cell r="B2818" t="str">
            <v xml:space="preserve"> RESP POR CREDITO OTORGADO</v>
          </cell>
          <cell r="C2818">
            <v>40373305.689999998</v>
          </cell>
        </row>
        <row r="2819">
          <cell r="A2819" t="str">
            <v>72250701</v>
          </cell>
          <cell r="B2819" t="str">
            <v xml:space="preserve"> LEASING</v>
          </cell>
          <cell r="C2819">
            <v>40373305.689999998</v>
          </cell>
        </row>
        <row r="2820">
          <cell r="A2820" t="str">
            <v>7226</v>
          </cell>
          <cell r="B2820" t="str">
            <v xml:space="preserve"> RESPONSABILID POR INSTRUM</v>
          </cell>
          <cell r="C2820">
            <v>9358353271.0200005</v>
          </cell>
        </row>
        <row r="2821">
          <cell r="A2821" t="str">
            <v>722601</v>
          </cell>
          <cell r="B2821" t="str">
            <v xml:space="preserve"> ACREEDORES POR COMPRAS A</v>
          </cell>
          <cell r="C2821">
            <v>5227486338.9399996</v>
          </cell>
        </row>
        <row r="2822">
          <cell r="A2822" t="str">
            <v>72260102</v>
          </cell>
          <cell r="B2822" t="str">
            <v xml:space="preserve"> ACREEDORES POR COMPRAS A</v>
          </cell>
          <cell r="C2822">
            <v>419468699.75999999</v>
          </cell>
        </row>
        <row r="2823">
          <cell r="A2823" t="str">
            <v>7226010202</v>
          </cell>
          <cell r="B2823" t="str">
            <v xml:space="preserve"> ESPECULATIVOS</v>
          </cell>
          <cell r="C2823">
            <v>402294938.76999998</v>
          </cell>
        </row>
        <row r="2824">
          <cell r="A2824" t="str">
            <v>7226010210</v>
          </cell>
          <cell r="B2824" t="str">
            <v xml:space="preserve"> NON DELIVERY</v>
          </cell>
          <cell r="C2824">
            <v>17173760.989999998</v>
          </cell>
        </row>
        <row r="2825">
          <cell r="A2825" t="str">
            <v>72260109</v>
          </cell>
          <cell r="B2825" t="str">
            <v xml:space="preserve"> ACREEDORES POR COMPRAS A</v>
          </cell>
          <cell r="C2825">
            <v>4808017639.1800003</v>
          </cell>
        </row>
        <row r="2826">
          <cell r="A2826" t="str">
            <v>7226010999</v>
          </cell>
          <cell r="B2826" t="str">
            <v xml:space="preserve"> COMPRAS A FUTURO DE M.E.</v>
          </cell>
          <cell r="C2826">
            <v>4808017639.1800003</v>
          </cell>
        </row>
        <row r="2827">
          <cell r="A2827" t="str">
            <v>722602</v>
          </cell>
          <cell r="B2827" t="str">
            <v xml:space="preserve"> VENTAS A FUTURO DE MONED</v>
          </cell>
          <cell r="C2827">
            <v>4117789035.1900001</v>
          </cell>
        </row>
        <row r="2828">
          <cell r="A2828" t="str">
            <v>72260201</v>
          </cell>
          <cell r="B2828" t="str">
            <v xml:space="preserve"> VENTAS A FUTURO - SWAPS</v>
          </cell>
          <cell r="C2828">
            <v>363605453.45999998</v>
          </cell>
        </row>
        <row r="2829">
          <cell r="A2829" t="str">
            <v>7226020101</v>
          </cell>
          <cell r="B2829" t="str">
            <v xml:space="preserve"> VENTAS A FUTURO SWAPS - C</v>
          </cell>
          <cell r="C2829">
            <v>363605453.45999998</v>
          </cell>
        </row>
        <row r="2830">
          <cell r="A2830" t="str">
            <v>72260202</v>
          </cell>
          <cell r="B2830" t="str">
            <v xml:space="preserve"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 xml:space="preserve"> ESPECULATIVOS</v>
          </cell>
          <cell r="C2831">
            <v>1660689652.8199999</v>
          </cell>
        </row>
        <row r="2832">
          <cell r="A2832" t="str">
            <v>7226020210</v>
          </cell>
          <cell r="B2832" t="str">
            <v xml:space="preserve"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 xml:space="preserve"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 xml:space="preserve"> VENTAS A FUTURO - OTROS</v>
          </cell>
          <cell r="C2834">
            <v>67554922.939999998</v>
          </cell>
        </row>
        <row r="2835">
          <cell r="A2835" t="str">
            <v>7226020999</v>
          </cell>
          <cell r="B2835" t="str">
            <v xml:space="preserve"> DEUDORES POR VENTAS A FUT</v>
          </cell>
          <cell r="C2835">
            <v>67554922.939999998</v>
          </cell>
        </row>
        <row r="2836">
          <cell r="A2836" t="str">
            <v>722603</v>
          </cell>
          <cell r="B2836" t="str">
            <v xml:space="preserve"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 xml:space="preserve"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 xml:space="preserve"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 xml:space="preserve"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 xml:space="preserve"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 xml:space="preserve"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 xml:space="preserve"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 xml:space="preserve"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 xml:space="preserve"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 xml:space="preserve"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 xml:space="preserve"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 xml:space="preserve"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 xml:space="preserve"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 xml:space="preserve"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 xml:space="preserve"> CALLS A TERMINO</v>
          </cell>
          <cell r="C2850">
            <v>5093200</v>
          </cell>
        </row>
        <row r="2851">
          <cell r="A2851" t="str">
            <v>7232</v>
          </cell>
          <cell r="B2851" t="str">
            <v xml:space="preserve"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 xml:space="preserve"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 xml:space="preserve"> MIBOR año</v>
          </cell>
          <cell r="C6">
            <v>2.2999999999999998</v>
          </cell>
          <cell r="D6">
            <v>2.266</v>
          </cell>
          <cell r="E6">
            <v>2.2349999999999999</v>
          </cell>
          <cell r="F6">
            <v>2.2280000000000002</v>
          </cell>
          <cell r="G6">
            <v>2.2168000000000001</v>
          </cell>
          <cell r="H6">
            <v>2.2483686507936507</v>
          </cell>
          <cell r="I6">
            <v>2.2721985256289599</v>
          </cell>
          <cell r="J6">
            <v>2.2752882426752001</v>
          </cell>
          <cell r="K6">
            <v>2.2845683653303199</v>
          </cell>
          <cell r="L6">
            <v>2.2865173113118802</v>
          </cell>
          <cell r="M6">
            <v>2.2797532961603619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 xml:space="preserve"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 xml:space="preserve"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7.2672834167859704E-2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0.57870370370370372</v>
          </cell>
          <cell r="D13">
            <v>96.288194444444443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2.4789352477323941E-2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2.0476999999999999</v>
          </cell>
          <cell r="C17">
            <v>0.48835278605264448</v>
          </cell>
          <cell r="D17">
            <v>81.255066660155308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1.4829000000000001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4.9576729254411896E-4</v>
          </cell>
          <cell r="D23">
            <v>8.2488736737245771E-2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0.51129188119621849</v>
          </cell>
          <cell r="D27">
            <v>85.071810944714002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7.4364999999999997</v>
          </cell>
          <cell r="C28">
            <v>0.13447186176292611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6.0101210438378233E-3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6.0101210438378233E-3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5.9457300000000002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6.5595699999999999</v>
          </cell>
          <cell r="C36">
            <v>0.15244901723741039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0.60850000000000004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2.93470286133529E-3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6.8723000000000001</v>
          </cell>
          <cell r="C39">
            <v>0.14551169186444129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211.26663991751781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5.1645689908948644E-4</v>
          </cell>
          <cell r="D44">
            <v>8.5931197611903293E-2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8.6707708315269232E-3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2.0760000000000001</v>
          </cell>
          <cell r="C47">
            <v>0</v>
          </cell>
          <cell r="D47">
            <v>0</v>
          </cell>
          <cell r="E47">
            <v>2</v>
          </cell>
          <cell r="F47">
            <v>2.0609999999999999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2.0409999999999999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2.0859999999999999</v>
          </cell>
        </row>
        <row r="50">
          <cell r="A50" t="str">
            <v>MXN</v>
          </cell>
          <cell r="B50">
            <v>2.1150000000000002</v>
          </cell>
          <cell r="C50">
            <v>0</v>
          </cell>
          <cell r="D50">
            <v>0</v>
          </cell>
          <cell r="E50">
            <v>2</v>
          </cell>
          <cell r="F50">
            <v>2.1360000000000001</v>
          </cell>
        </row>
        <row r="51">
          <cell r="A51" t="str">
            <v>MYR</v>
          </cell>
          <cell r="B51">
            <v>2.2160000000000002</v>
          </cell>
          <cell r="C51">
            <v>0</v>
          </cell>
          <cell r="D51">
            <v>0</v>
          </cell>
          <cell r="E51">
            <v>2</v>
          </cell>
          <cell r="F51">
            <v>2.2970000000000002</v>
          </cell>
        </row>
        <row r="52">
          <cell r="A52" t="str">
            <v>NLG</v>
          </cell>
          <cell r="B52">
            <v>2.2037100000000001</v>
          </cell>
          <cell r="C52">
            <v>0.45378021609013891</v>
          </cell>
          <cell r="D52">
            <v>75.502675034373851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7.9515000000000002</v>
          </cell>
          <cell r="C53">
            <v>0.12576243476073695</v>
          </cell>
          <cell r="D53">
            <v>20.925108470099978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2.1215000000000002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-5.3815484286611071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6.0101210438378233E-3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4.9879789706806597E-3</v>
          </cell>
          <cell r="D60">
            <v>0.82992986901567223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9.3011999999999997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0.88129999999999997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1:M51"/>
  <sheetViews>
    <sheetView showGridLines="0" tabSelected="1" zoomScaleNormal="100" workbookViewId="0">
      <selection activeCell="K44" sqref="K44"/>
    </sheetView>
  </sheetViews>
  <sheetFormatPr defaultColWidth="11.42578125" defaultRowHeight="12.75" outlineLevelRow="1" x14ac:dyDescent="0.2"/>
  <cols>
    <col min="1" max="1" width="5.7109375" style="9" customWidth="1"/>
    <col min="2" max="2" width="3.7109375" style="9" customWidth="1"/>
    <col min="3" max="3" width="45.7109375" style="4" customWidth="1"/>
    <col min="4" max="4" width="1.7109375" style="9" customWidth="1"/>
    <col min="5" max="8" width="12.7109375" style="4" customWidth="1"/>
    <col min="9" max="9" width="3.7109375" style="9" customWidth="1"/>
    <col min="10" max="10" width="5.7109375" style="9" customWidth="1"/>
    <col min="11" max="16384" width="11.42578125" style="4"/>
  </cols>
  <sheetData>
    <row r="1" spans="1:12" ht="12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2" x14ac:dyDescent="0.2">
      <c r="A2" s="1"/>
      <c r="B2" s="5"/>
      <c r="C2" s="6"/>
      <c r="D2" s="6"/>
      <c r="E2" s="6"/>
      <c r="F2" s="6"/>
      <c r="G2" s="6"/>
      <c r="H2" s="6"/>
      <c r="I2" s="7"/>
      <c r="J2" s="8"/>
    </row>
    <row r="3" spans="1:12" ht="13.5" outlineLevel="1" thickBot="1" x14ac:dyDescent="0.25">
      <c r="A3" s="1"/>
      <c r="C3" s="9"/>
      <c r="E3" s="9"/>
      <c r="F3" s="9"/>
      <c r="G3" s="10"/>
      <c r="H3" s="10"/>
      <c r="J3" s="8"/>
    </row>
    <row r="4" spans="1:12" outlineLevel="1" x14ac:dyDescent="0.2">
      <c r="A4" s="1"/>
      <c r="B4" s="5"/>
      <c r="C4" s="6"/>
      <c r="D4" s="6"/>
      <c r="E4" s="6"/>
      <c r="F4" s="6"/>
      <c r="G4" s="11"/>
      <c r="H4" s="11"/>
      <c r="I4" s="7"/>
      <c r="J4" s="8"/>
    </row>
    <row r="5" spans="1:12" x14ac:dyDescent="0.2">
      <c r="A5" s="1"/>
      <c r="B5" s="12"/>
      <c r="C5" s="13"/>
      <c r="E5" s="14"/>
      <c r="F5" s="15" t="s">
        <v>0</v>
      </c>
      <c r="G5" s="14"/>
      <c r="H5" s="14"/>
      <c r="I5" s="16"/>
      <c r="J5" s="8"/>
    </row>
    <row r="6" spans="1:12" ht="12.75" customHeight="1" x14ac:dyDescent="0.2">
      <c r="A6" s="1"/>
      <c r="B6" s="12"/>
      <c r="C6" s="13"/>
      <c r="E6" s="17">
        <v>2013</v>
      </c>
      <c r="F6" s="18"/>
      <c r="G6" s="19">
        <v>2012</v>
      </c>
      <c r="H6" s="20"/>
      <c r="I6" s="16"/>
      <c r="J6" s="8"/>
    </row>
    <row r="7" spans="1:12" ht="36" x14ac:dyDescent="0.2">
      <c r="A7" s="1"/>
      <c r="B7" s="12"/>
      <c r="C7" s="21" t="s">
        <v>1</v>
      </c>
      <c r="E7" s="22" t="s">
        <v>2</v>
      </c>
      <c r="F7" s="23" t="s">
        <v>3</v>
      </c>
      <c r="G7" s="24" t="s">
        <v>2</v>
      </c>
      <c r="H7" s="25" t="s">
        <v>3</v>
      </c>
      <c r="I7" s="16"/>
      <c r="J7" s="8"/>
    </row>
    <row r="8" spans="1:12" x14ac:dyDescent="0.2">
      <c r="A8" s="1"/>
      <c r="B8" s="12"/>
      <c r="C8" s="26" t="s">
        <v>4</v>
      </c>
      <c r="D8" s="27"/>
      <c r="E8" s="28">
        <v>0</v>
      </c>
      <c r="F8" s="29"/>
      <c r="G8" s="30">
        <v>0</v>
      </c>
      <c r="H8" s="31"/>
      <c r="I8" s="16"/>
      <c r="J8" s="8"/>
    </row>
    <row r="9" spans="1:12" x14ac:dyDescent="0.2">
      <c r="A9" s="1"/>
      <c r="B9" s="12"/>
      <c r="C9" s="32" t="s">
        <v>5</v>
      </c>
      <c r="D9" s="27"/>
      <c r="E9" s="33">
        <f>+E12+E19+E26</f>
        <v>40865</v>
      </c>
      <c r="F9" s="34"/>
      <c r="G9" s="35">
        <v>50063</v>
      </c>
      <c r="H9" s="36"/>
      <c r="I9" s="16"/>
      <c r="J9" s="8"/>
    </row>
    <row r="10" spans="1:12" x14ac:dyDescent="0.2">
      <c r="A10" s="1"/>
      <c r="B10" s="12"/>
      <c r="C10" s="37" t="s">
        <v>6</v>
      </c>
      <c r="D10" s="27"/>
      <c r="E10" s="38">
        <v>7810</v>
      </c>
      <c r="F10" s="34"/>
      <c r="G10" s="38">
        <v>16126</v>
      </c>
      <c r="H10" s="36"/>
      <c r="I10" s="16"/>
      <c r="J10" s="8"/>
    </row>
    <row r="11" spans="1:12" x14ac:dyDescent="0.2">
      <c r="A11" s="1"/>
      <c r="B11" s="12"/>
      <c r="C11" s="39" t="s">
        <v>7</v>
      </c>
      <c r="D11" s="27"/>
      <c r="E11" s="38">
        <v>39169</v>
      </c>
      <c r="F11" s="34"/>
      <c r="G11" s="38">
        <v>47295</v>
      </c>
      <c r="H11" s="36"/>
      <c r="I11" s="16"/>
      <c r="J11" s="8"/>
    </row>
    <row r="12" spans="1:12" ht="24" x14ac:dyDescent="0.2">
      <c r="A12" s="1"/>
      <c r="B12" s="12"/>
      <c r="C12" s="40" t="s">
        <v>8</v>
      </c>
      <c r="D12" s="27"/>
      <c r="E12" s="33">
        <f>SUM(E13:E18)</f>
        <v>28027</v>
      </c>
      <c r="F12" s="34"/>
      <c r="G12" s="35">
        <v>35107</v>
      </c>
      <c r="H12" s="36"/>
      <c r="I12" s="16"/>
      <c r="J12" s="8"/>
      <c r="L12" s="41"/>
    </row>
    <row r="13" spans="1:12" s="51" customFormat="1" ht="11.25" x14ac:dyDescent="0.2">
      <c r="A13" s="42"/>
      <c r="B13" s="43"/>
      <c r="C13" s="44" t="s">
        <v>9</v>
      </c>
      <c r="D13" s="45"/>
      <c r="E13" s="38">
        <v>6407</v>
      </c>
      <c r="F13" s="46"/>
      <c r="G13" s="47">
        <v>6630</v>
      </c>
      <c r="H13" s="48"/>
      <c r="I13" s="49"/>
      <c r="J13" s="50"/>
      <c r="L13" s="52"/>
    </row>
    <row r="14" spans="1:12" s="51" customFormat="1" ht="11.25" x14ac:dyDescent="0.2">
      <c r="A14" s="42"/>
      <c r="B14" s="43"/>
      <c r="C14" s="44" t="s">
        <v>10</v>
      </c>
      <c r="D14" s="45"/>
      <c r="E14" s="38">
        <v>3598</v>
      </c>
      <c r="F14" s="46"/>
      <c r="G14" s="47">
        <v>7707</v>
      </c>
      <c r="H14" s="48"/>
      <c r="I14" s="49"/>
      <c r="J14" s="50"/>
      <c r="L14" s="52"/>
    </row>
    <row r="15" spans="1:12" s="51" customFormat="1" ht="11.25" x14ac:dyDescent="0.2">
      <c r="A15" s="42"/>
      <c r="B15" s="43"/>
      <c r="C15" s="44" t="s">
        <v>11</v>
      </c>
      <c r="D15" s="45"/>
      <c r="E15" s="38">
        <v>4500</v>
      </c>
      <c r="F15" s="46"/>
      <c r="G15" s="47">
        <v>3598</v>
      </c>
      <c r="H15" s="48"/>
      <c r="I15" s="49"/>
      <c r="J15" s="50"/>
      <c r="L15" s="52"/>
    </row>
    <row r="16" spans="1:12" s="51" customFormat="1" ht="11.25" x14ac:dyDescent="0.2">
      <c r="A16" s="42"/>
      <c r="B16" s="43"/>
      <c r="C16" s="44" t="s">
        <v>12</v>
      </c>
      <c r="D16" s="45"/>
      <c r="E16" s="38">
        <v>6772</v>
      </c>
      <c r="F16" s="46"/>
      <c r="G16" s="47">
        <v>11422</v>
      </c>
      <c r="H16" s="48"/>
      <c r="I16" s="49"/>
      <c r="J16" s="50"/>
      <c r="L16" s="52"/>
    </row>
    <row r="17" spans="1:12" s="51" customFormat="1" ht="11.25" x14ac:dyDescent="0.2">
      <c r="A17" s="42"/>
      <c r="B17" s="43"/>
      <c r="C17" s="44" t="s">
        <v>13</v>
      </c>
      <c r="D17" s="45"/>
      <c r="E17" s="38">
        <v>4550</v>
      </c>
      <c r="F17" s="46"/>
      <c r="G17" s="47">
        <v>3550</v>
      </c>
      <c r="H17" s="48"/>
      <c r="I17" s="49"/>
      <c r="J17" s="50"/>
      <c r="L17" s="52"/>
    </row>
    <row r="18" spans="1:12" s="51" customFormat="1" ht="11.25" x14ac:dyDescent="0.2">
      <c r="A18" s="42"/>
      <c r="B18" s="43"/>
      <c r="C18" s="44" t="s">
        <v>14</v>
      </c>
      <c r="D18" s="45"/>
      <c r="E18" s="38">
        <v>2200</v>
      </c>
      <c r="F18" s="46"/>
      <c r="G18" s="47">
        <v>2200</v>
      </c>
      <c r="H18" s="48"/>
      <c r="I18" s="49"/>
      <c r="J18" s="50"/>
      <c r="L18" s="52"/>
    </row>
    <row r="19" spans="1:12" s="53" customFormat="1" ht="12" customHeight="1" x14ac:dyDescent="0.2">
      <c r="A19" s="1"/>
      <c r="B19" s="12"/>
      <c r="C19" s="40" t="s">
        <v>15</v>
      </c>
      <c r="D19" s="27"/>
      <c r="E19" s="33">
        <f>SUM(E20:E25)</f>
        <v>7227</v>
      </c>
      <c r="F19" s="34"/>
      <c r="G19" s="35">
        <v>13735</v>
      </c>
      <c r="H19" s="36"/>
      <c r="I19" s="16"/>
      <c r="J19" s="8"/>
      <c r="L19" s="54"/>
    </row>
    <row r="20" spans="1:12" s="51" customFormat="1" ht="11.25" x14ac:dyDescent="0.2">
      <c r="A20" s="42"/>
      <c r="B20" s="43"/>
      <c r="C20" s="44" t="s">
        <v>9</v>
      </c>
      <c r="D20" s="45"/>
      <c r="E20" s="38">
        <v>200</v>
      </c>
      <c r="F20" s="46"/>
      <c r="G20" s="47">
        <v>1745</v>
      </c>
      <c r="H20" s="48"/>
      <c r="I20" s="49"/>
      <c r="J20" s="50"/>
      <c r="L20" s="52"/>
    </row>
    <row r="21" spans="1:12" s="51" customFormat="1" ht="11.25" x14ac:dyDescent="0.2">
      <c r="A21" s="42"/>
      <c r="B21" s="43"/>
      <c r="C21" s="44" t="s">
        <v>10</v>
      </c>
      <c r="D21" s="45"/>
      <c r="E21" s="38">
        <v>0</v>
      </c>
      <c r="F21" s="46"/>
      <c r="G21" s="47">
        <v>11010</v>
      </c>
      <c r="H21" s="48"/>
      <c r="I21" s="49"/>
      <c r="J21" s="50"/>
      <c r="L21" s="52"/>
    </row>
    <row r="22" spans="1:12" s="51" customFormat="1" ht="11.25" x14ac:dyDescent="0.2">
      <c r="A22" s="42"/>
      <c r="B22" s="43"/>
      <c r="C22" s="44" t="s">
        <v>11</v>
      </c>
      <c r="D22" s="45"/>
      <c r="E22" s="38">
        <v>0</v>
      </c>
      <c r="F22" s="46"/>
      <c r="G22" s="47" t="s">
        <v>16</v>
      </c>
      <c r="H22" s="48"/>
      <c r="I22" s="49"/>
      <c r="J22" s="50"/>
      <c r="L22" s="52"/>
    </row>
    <row r="23" spans="1:12" s="51" customFormat="1" ht="11.25" x14ac:dyDescent="0.2">
      <c r="A23" s="42"/>
      <c r="B23" s="43"/>
      <c r="C23" s="44" t="s">
        <v>12</v>
      </c>
      <c r="D23" s="45"/>
      <c r="E23" s="38">
        <v>150</v>
      </c>
      <c r="F23" s="46"/>
      <c r="G23" s="47" t="s">
        <v>16</v>
      </c>
      <c r="H23" s="48"/>
      <c r="I23" s="49"/>
      <c r="J23" s="50"/>
      <c r="L23" s="52"/>
    </row>
    <row r="24" spans="1:12" s="51" customFormat="1" ht="11.25" x14ac:dyDescent="0.2">
      <c r="A24" s="42"/>
      <c r="B24" s="43"/>
      <c r="C24" s="44" t="s">
        <v>13</v>
      </c>
      <c r="D24" s="45"/>
      <c r="E24" s="38">
        <v>2500</v>
      </c>
      <c r="F24" s="46"/>
      <c r="G24" s="47">
        <v>830</v>
      </c>
      <c r="H24" s="48"/>
      <c r="I24" s="49"/>
      <c r="J24" s="50"/>
      <c r="L24" s="52"/>
    </row>
    <row r="25" spans="1:12" s="51" customFormat="1" ht="11.25" x14ac:dyDescent="0.2">
      <c r="A25" s="42"/>
      <c r="B25" s="43"/>
      <c r="C25" s="44" t="s">
        <v>14</v>
      </c>
      <c r="D25" s="45"/>
      <c r="E25" s="38">
        <v>4377</v>
      </c>
      <c r="F25" s="46"/>
      <c r="G25" s="47">
        <v>150</v>
      </c>
      <c r="H25" s="48"/>
      <c r="I25" s="49"/>
      <c r="J25" s="50"/>
      <c r="L25" s="52"/>
    </row>
    <row r="26" spans="1:12" s="53" customFormat="1" x14ac:dyDescent="0.2">
      <c r="A26" s="1"/>
      <c r="B26" s="12"/>
      <c r="C26" s="40" t="s">
        <v>17</v>
      </c>
      <c r="D26" s="27"/>
      <c r="E26" s="33">
        <f>SUM(E27:E32)</f>
        <v>5611</v>
      </c>
      <c r="F26" s="34"/>
      <c r="G26" s="35">
        <v>1221</v>
      </c>
      <c r="H26" s="36"/>
      <c r="I26" s="16"/>
      <c r="J26" s="8"/>
      <c r="L26" s="54"/>
    </row>
    <row r="27" spans="1:12" s="51" customFormat="1" ht="11.25" x14ac:dyDescent="0.2">
      <c r="A27" s="42"/>
      <c r="B27" s="43"/>
      <c r="C27" s="44" t="s">
        <v>9</v>
      </c>
      <c r="D27" s="45"/>
      <c r="E27" s="38">
        <v>530</v>
      </c>
      <c r="F27" s="46"/>
      <c r="G27" s="47">
        <v>300</v>
      </c>
      <c r="H27" s="48"/>
      <c r="I27" s="49"/>
      <c r="J27" s="50"/>
      <c r="L27" s="52"/>
    </row>
    <row r="28" spans="1:12" s="51" customFormat="1" ht="11.25" x14ac:dyDescent="0.2">
      <c r="A28" s="42"/>
      <c r="B28" s="43"/>
      <c r="C28" s="44" t="s">
        <v>10</v>
      </c>
      <c r="D28" s="45"/>
      <c r="E28" s="38">
        <v>993</v>
      </c>
      <c r="F28" s="46"/>
      <c r="G28" s="47">
        <v>200</v>
      </c>
      <c r="H28" s="48"/>
      <c r="I28" s="49"/>
      <c r="J28" s="50"/>
      <c r="L28" s="52"/>
    </row>
    <row r="29" spans="1:12" s="51" customFormat="1" ht="11.25" x14ac:dyDescent="0.2">
      <c r="A29" s="42"/>
      <c r="B29" s="43"/>
      <c r="C29" s="44" t="s">
        <v>11</v>
      </c>
      <c r="D29" s="45"/>
      <c r="E29" s="38">
        <v>1079</v>
      </c>
      <c r="F29" s="46"/>
      <c r="G29" s="47">
        <v>200</v>
      </c>
      <c r="H29" s="48"/>
      <c r="I29" s="49"/>
      <c r="J29" s="50"/>
      <c r="L29" s="52"/>
    </row>
    <row r="30" spans="1:12" s="51" customFormat="1" ht="11.25" x14ac:dyDescent="0.2">
      <c r="A30" s="42"/>
      <c r="B30" s="43"/>
      <c r="C30" s="44" t="s">
        <v>12</v>
      </c>
      <c r="D30" s="45"/>
      <c r="E30" s="38">
        <v>1099</v>
      </c>
      <c r="F30" s="46"/>
      <c r="G30" s="47">
        <v>410</v>
      </c>
      <c r="H30" s="48"/>
      <c r="I30" s="49"/>
      <c r="J30" s="50"/>
      <c r="L30" s="52"/>
    </row>
    <row r="31" spans="1:12" s="51" customFormat="1" ht="11.25" x14ac:dyDescent="0.2">
      <c r="A31" s="42"/>
      <c r="B31" s="43"/>
      <c r="C31" s="44" t="s">
        <v>13</v>
      </c>
      <c r="D31" s="45"/>
      <c r="E31" s="38">
        <v>1019</v>
      </c>
      <c r="F31" s="46"/>
      <c r="G31" s="47">
        <v>71</v>
      </c>
      <c r="H31" s="48"/>
      <c r="I31" s="49"/>
      <c r="J31" s="50"/>
      <c r="L31" s="52"/>
    </row>
    <row r="32" spans="1:12" s="51" customFormat="1" ht="11.25" x14ac:dyDescent="0.2">
      <c r="A32" s="42"/>
      <c r="B32" s="43"/>
      <c r="C32" s="44" t="s">
        <v>14</v>
      </c>
      <c r="D32" s="45"/>
      <c r="E32" s="38">
        <v>891</v>
      </c>
      <c r="F32" s="46"/>
      <c r="G32" s="47">
        <v>40</v>
      </c>
      <c r="H32" s="48"/>
      <c r="I32" s="49"/>
      <c r="J32" s="50"/>
      <c r="L32" s="52"/>
    </row>
    <row r="33" spans="1:13" s="53" customFormat="1" x14ac:dyDescent="0.2">
      <c r="A33" s="55"/>
      <c r="B33" s="56"/>
      <c r="C33" s="57" t="s">
        <v>18</v>
      </c>
      <c r="D33" s="27"/>
      <c r="E33" s="33"/>
      <c r="F33" s="58"/>
      <c r="G33" s="35"/>
      <c r="H33" s="30"/>
      <c r="I33" s="59"/>
      <c r="J33" s="60"/>
      <c r="L33" s="54"/>
    </row>
    <row r="34" spans="1:13" s="53" customFormat="1" x14ac:dyDescent="0.2">
      <c r="A34" s="55"/>
      <c r="B34" s="56"/>
      <c r="C34" s="40" t="s">
        <v>19</v>
      </c>
      <c r="D34" s="27"/>
      <c r="E34" s="33"/>
      <c r="F34" s="61"/>
      <c r="G34" s="35"/>
      <c r="H34" s="35"/>
      <c r="I34" s="59"/>
      <c r="J34" s="60"/>
      <c r="L34" s="54"/>
    </row>
    <row r="35" spans="1:13" x14ac:dyDescent="0.2">
      <c r="A35" s="55"/>
      <c r="B35" s="56"/>
      <c r="C35" s="40" t="s">
        <v>20</v>
      </c>
      <c r="D35" s="27"/>
      <c r="E35" s="33"/>
      <c r="F35" s="61"/>
      <c r="G35" s="35"/>
      <c r="H35" s="35"/>
      <c r="I35" s="59"/>
      <c r="J35" s="60"/>
      <c r="L35" s="41"/>
    </row>
    <row r="36" spans="1:13" x14ac:dyDescent="0.2">
      <c r="A36" s="55"/>
      <c r="B36" s="56"/>
      <c r="C36" s="57" t="s">
        <v>21</v>
      </c>
      <c r="D36" s="27"/>
      <c r="E36" s="33">
        <f>+E37+E38</f>
        <v>21492</v>
      </c>
      <c r="F36" s="61">
        <f>+F37+F38</f>
        <v>287</v>
      </c>
      <c r="G36" s="35">
        <v>17605</v>
      </c>
      <c r="H36" s="35">
        <v>284</v>
      </c>
      <c r="I36" s="59"/>
      <c r="J36" s="60"/>
      <c r="L36" s="41"/>
    </row>
    <row r="37" spans="1:13" x14ac:dyDescent="0.2">
      <c r="A37" s="55"/>
      <c r="B37" s="56"/>
      <c r="C37" s="40" t="s">
        <v>22</v>
      </c>
      <c r="D37" s="27"/>
      <c r="E37" s="33">
        <v>21492</v>
      </c>
      <c r="F37" s="61">
        <v>287</v>
      </c>
      <c r="G37" s="35">
        <v>17605</v>
      </c>
      <c r="H37" s="35">
        <v>284</v>
      </c>
      <c r="I37" s="59"/>
      <c r="J37" s="60"/>
      <c r="L37" s="41"/>
    </row>
    <row r="38" spans="1:13" x14ac:dyDescent="0.2">
      <c r="A38" s="55"/>
      <c r="B38" s="56"/>
      <c r="C38" s="62" t="s">
        <v>20</v>
      </c>
      <c r="D38" s="27"/>
      <c r="E38" s="33">
        <v>0</v>
      </c>
      <c r="F38" s="61">
        <v>0</v>
      </c>
      <c r="G38" s="63">
        <v>0</v>
      </c>
      <c r="H38" s="63">
        <v>0</v>
      </c>
      <c r="I38" s="59"/>
      <c r="J38" s="60"/>
      <c r="L38" s="41"/>
    </row>
    <row r="39" spans="1:13" ht="13.5" thickBot="1" x14ac:dyDescent="0.25">
      <c r="A39" s="55"/>
      <c r="B39" s="64"/>
      <c r="C39" s="65"/>
      <c r="D39" s="66"/>
      <c r="E39" s="67"/>
      <c r="F39" s="67"/>
      <c r="G39" s="68"/>
      <c r="H39" s="68"/>
      <c r="I39" s="69"/>
      <c r="J39" s="60"/>
      <c r="L39" s="41"/>
    </row>
    <row r="40" spans="1:13" ht="13.5" thickBot="1" x14ac:dyDescent="0.25">
      <c r="A40" s="1"/>
      <c r="B40" s="70"/>
      <c r="C40" s="71"/>
      <c r="D40" s="72"/>
      <c r="E40" s="73"/>
      <c r="F40" s="74"/>
      <c r="G40" s="73"/>
      <c r="H40" s="74"/>
      <c r="I40" s="75"/>
      <c r="J40" s="8"/>
      <c r="L40" s="41"/>
    </row>
    <row r="41" spans="1:13" x14ac:dyDescent="0.2">
      <c r="A41" s="3"/>
      <c r="B41" s="76"/>
      <c r="C41" s="77"/>
      <c r="D41" s="78"/>
      <c r="E41" s="78"/>
      <c r="F41" s="79"/>
      <c r="G41" s="78"/>
      <c r="H41" s="79"/>
      <c r="I41" s="76"/>
      <c r="J41" s="3"/>
      <c r="L41" s="41"/>
    </row>
    <row r="42" spans="1:13" x14ac:dyDescent="0.2">
      <c r="E42" s="80"/>
      <c r="F42" s="81"/>
      <c r="G42" s="80"/>
      <c r="H42" s="81"/>
    </row>
    <row r="43" spans="1:13" s="81" customFormat="1" ht="22.5" hidden="1" customHeight="1" outlineLevel="1" x14ac:dyDescent="0.2">
      <c r="A43" s="9"/>
      <c r="B43" s="9"/>
      <c r="C43" s="80"/>
      <c r="D43" s="9"/>
      <c r="E43" s="82">
        <v>31962</v>
      </c>
      <c r="F43" s="82">
        <v>272</v>
      </c>
      <c r="G43" s="82">
        <v>32207</v>
      </c>
      <c r="H43" s="82">
        <v>276</v>
      </c>
      <c r="I43" s="9"/>
      <c r="J43" s="9"/>
    </row>
    <row r="44" spans="1:13" ht="18.75" hidden="1" customHeight="1" outlineLevel="1" x14ac:dyDescent="0.2">
      <c r="C44" s="80" t="s">
        <v>23</v>
      </c>
      <c r="E44" s="82">
        <v>31962</v>
      </c>
      <c r="F44" s="82">
        <v>272</v>
      </c>
      <c r="G44" s="82">
        <v>32207</v>
      </c>
      <c r="H44" s="82">
        <v>276</v>
      </c>
    </row>
    <row r="45" spans="1:13" ht="20.25" hidden="1" customHeight="1" outlineLevel="1" x14ac:dyDescent="0.2">
      <c r="C45" s="83"/>
      <c r="E45" s="83"/>
      <c r="F45" s="83"/>
      <c r="G45" s="83"/>
      <c r="H45" s="83"/>
    </row>
    <row r="46" spans="1:13" s="9" customFormat="1" ht="27.75" hidden="1" customHeight="1" outlineLevel="1" x14ac:dyDescent="0.2">
      <c r="C46" s="83"/>
      <c r="E46" s="4"/>
      <c r="F46" s="4"/>
      <c r="G46" s="4"/>
      <c r="H46" s="4"/>
      <c r="K46" s="4"/>
      <c r="L46" s="4"/>
      <c r="M46" s="4"/>
    </row>
    <row r="47" spans="1:13" s="9" customFormat="1" hidden="1" outlineLevel="1" x14ac:dyDescent="0.2">
      <c r="C47" s="83" t="s">
        <v>24</v>
      </c>
      <c r="E47" s="4">
        <v>32123</v>
      </c>
      <c r="F47" s="4">
        <v>272</v>
      </c>
      <c r="G47" s="4">
        <v>32123</v>
      </c>
      <c r="H47" s="4">
        <v>276</v>
      </c>
      <c r="K47" s="4"/>
      <c r="L47" s="4"/>
      <c r="M47" s="4"/>
    </row>
    <row r="48" spans="1:13" s="9" customFormat="1" hidden="1" outlineLevel="1" x14ac:dyDescent="0.2">
      <c r="C48" s="4"/>
      <c r="E48" s="4">
        <v>32123</v>
      </c>
      <c r="F48" s="4">
        <v>272</v>
      </c>
      <c r="G48" s="4">
        <v>32123</v>
      </c>
      <c r="H48" s="4">
        <v>276</v>
      </c>
      <c r="K48" s="4"/>
      <c r="L48" s="4"/>
      <c r="M48" s="4"/>
    </row>
    <row r="49" spans="3:13" s="9" customFormat="1" hidden="1" outlineLevel="1" x14ac:dyDescent="0.2">
      <c r="C49" s="4"/>
      <c r="E49" s="4"/>
      <c r="F49" s="4"/>
      <c r="G49" s="4"/>
      <c r="H49" s="4"/>
      <c r="K49" s="4"/>
      <c r="L49" s="4"/>
      <c r="M49" s="4"/>
    </row>
    <row r="50" spans="3:13" s="9" customFormat="1" collapsed="1" x14ac:dyDescent="0.2">
      <c r="C50" s="4"/>
      <c r="E50" s="4"/>
      <c r="F50" s="4"/>
      <c r="G50" s="4"/>
      <c r="H50" s="4"/>
      <c r="K50" s="4"/>
      <c r="L50" s="4"/>
      <c r="M50" s="4"/>
    </row>
    <row r="51" spans="3:13" s="9" customFormat="1" x14ac:dyDescent="0.2">
      <c r="C51" s="4"/>
      <c r="E51" s="84"/>
      <c r="F51" s="4"/>
      <c r="G51" s="4"/>
      <c r="H51" s="4"/>
      <c r="K51" s="4"/>
      <c r="L51" s="4"/>
      <c r="M51" s="4"/>
    </row>
  </sheetData>
  <printOptions horizontalCentered="1" verticalCentered="1"/>
  <pageMargins left="0.23622047244094491" right="0.23622047244094491" top="7.874015748031496E-2" bottom="7.874015748031496E-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XI.8</vt:lpstr>
      <vt:lpstr>XI.8!Utskriftsområde</vt:lpstr>
    </vt:vector>
  </TitlesOfParts>
  <Company>Halvarsson &amp; Halvarsson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Vahraz Mostajir</dc:creator>
  <cp:lastModifiedBy>Vahraz Mostajir</cp:lastModifiedBy>
  <dcterms:created xsi:type="dcterms:W3CDTF">2014-03-03T09:27:54Z</dcterms:created>
  <dcterms:modified xsi:type="dcterms:W3CDTF">2014-03-03T09:27:55Z</dcterms:modified>
</cp:coreProperties>
</file>