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redrik.premler\Desktop\bbva_en\English_MgmReport_Part I\"/>
    </mc:Choice>
  </mc:AlternateContent>
  <bookViews>
    <workbookView xWindow="0" yWindow="0" windowWidth="21570" windowHeight="901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28" i="1"/>
  <c r="B28" i="1"/>
  <c r="B50" i="1" s="1"/>
  <c r="E6" i="1"/>
  <c r="B6" i="1"/>
</calcChain>
</file>

<file path=xl/sharedStrings.xml><?xml version="1.0" encoding="utf-8"?>
<sst xmlns="http://schemas.openxmlformats.org/spreadsheetml/2006/main" count="59" uniqueCount="53">
  <si>
    <t>Corporate &amp; Investment Banking</t>
  </si>
  <si>
    <t>Financial statements and relevant business indicators</t>
  </si>
  <si>
    <t>(Million euros and percentage)</t>
  </si>
  <si>
    <t>Income statement</t>
  </si>
  <si>
    <t>∆%</t>
  </si>
  <si>
    <t>Net interest income</t>
  </si>
  <si>
    <t>Net fees and commissions</t>
  </si>
  <si>
    <t>Net trading income</t>
  </si>
  <si>
    <t>Other income/expenses</t>
  </si>
  <si>
    <t>Gross income</t>
  </si>
  <si>
    <t>Operating expenses</t>
  </si>
  <si>
    <t>Personnel expenses</t>
  </si>
  <si>
    <t>General and administrative expenses</t>
  </si>
  <si>
    <t xml:space="preserve">  Depreciation and amortization</t>
  </si>
  <si>
    <t>Operating income</t>
  </si>
  <si>
    <t>Income before tax</t>
  </si>
  <si>
    <t>Income tax</t>
  </si>
  <si>
    <t>Net income</t>
  </si>
  <si>
    <t>Non-controlling interests</t>
  </si>
  <si>
    <t>Net attributable profit</t>
  </si>
  <si>
    <t>Balance sheet</t>
  </si>
  <si>
    <t>Cash and balances with central banks</t>
  </si>
  <si>
    <t>Financial assets</t>
  </si>
  <si>
    <t>Loans and receivables</t>
  </si>
  <si>
    <t xml:space="preserve">  Loans and advances to customers</t>
  </si>
  <si>
    <t xml:space="preserve">  Loans and advances to credit institutions and other</t>
  </si>
  <si>
    <t>Inter-area positions</t>
  </si>
  <si>
    <t>Tangible assets</t>
  </si>
  <si>
    <t>Other assets</t>
  </si>
  <si>
    <t>Total assets/liabilities and equity</t>
  </si>
  <si>
    <t>Deposits from central banks and credit institutions</t>
  </si>
  <si>
    <t>Deposits from customers</t>
  </si>
  <si>
    <t>Debt certificates</t>
  </si>
  <si>
    <t>n.s.</t>
  </si>
  <si>
    <t xml:space="preserve">Subordinated liabilities </t>
  </si>
  <si>
    <t>Financial liabilities held for trading</t>
  </si>
  <si>
    <t>Other liabilities</t>
  </si>
  <si>
    <t>Economic capital allocated</t>
  </si>
  <si>
    <t>Relevant business indicators</t>
  </si>
  <si>
    <t>Efficiency ratio (%)</t>
  </si>
  <si>
    <t>NPL ratio (%)</t>
  </si>
  <si>
    <t>NPL coverage ratio (%)</t>
  </si>
  <si>
    <t>Cost of risk (%)</t>
  </si>
  <si>
    <t>(1) Figures at constant exchange rates.</t>
  </si>
  <si>
    <t>(2) Excluding repos.</t>
  </si>
  <si>
    <t>(3) Includes mutual funds, pension funds and other off-balance sheet funds.</t>
  </si>
  <si>
    <r>
      <t xml:space="preserve">∆% </t>
    </r>
    <r>
      <rPr>
        <b/>
        <vertAlign val="superscript"/>
        <sz val="10"/>
        <color rgb="FFFFFFFF"/>
        <rFont val="Arial"/>
        <family val="2"/>
      </rPr>
      <t>(1)</t>
    </r>
  </si>
  <si>
    <r>
      <t>Impairment on financial assets (net)</t>
    </r>
    <r>
      <rPr>
        <vertAlign val="superscript"/>
        <sz val="10"/>
        <rFont val="Tahoma"/>
        <family val="2"/>
      </rPr>
      <t xml:space="preserve"> </t>
    </r>
  </si>
  <si>
    <r>
      <t>Provisions (net) and other gains (losses)</t>
    </r>
    <r>
      <rPr>
        <vertAlign val="superscript"/>
        <sz val="10"/>
        <rFont val="Tahoma"/>
        <family val="2"/>
      </rPr>
      <t xml:space="preserve"> </t>
    </r>
  </si>
  <si>
    <r>
      <t xml:space="preserve">∆% </t>
    </r>
    <r>
      <rPr>
        <b/>
        <vertAlign val="superscript"/>
        <sz val="10"/>
        <color rgb="FFFFFFFF"/>
        <rFont val="Arial"/>
        <family val="2"/>
      </rPr>
      <t>(1)</t>
    </r>
    <r>
      <rPr>
        <b/>
        <sz val="10"/>
        <color rgb="FFFFFFFF"/>
        <rFont val="Arial"/>
        <family val="2"/>
      </rPr>
      <t xml:space="preserve"> </t>
    </r>
  </si>
  <si>
    <r>
      <t xml:space="preserve">Loans and advances to customers (gross) </t>
    </r>
    <r>
      <rPr>
        <vertAlign val="superscript"/>
        <sz val="10.199999999999999"/>
        <color rgb="FF094FA4"/>
        <rFont val="Arial"/>
        <family val="2"/>
      </rPr>
      <t>(2)</t>
    </r>
  </si>
  <si>
    <r>
      <t xml:space="preserve">Customer deposits under management </t>
    </r>
    <r>
      <rPr>
        <vertAlign val="superscript"/>
        <sz val="12"/>
        <color rgb="FF094FA4"/>
        <rFont val="Arial"/>
        <family val="2"/>
      </rPr>
      <t>(2)</t>
    </r>
  </si>
  <si>
    <r>
      <t>Off-balance sheet funds</t>
    </r>
    <r>
      <rPr>
        <vertAlign val="superscript"/>
        <sz val="10.199999999999999"/>
        <color rgb="FF094FA4"/>
        <rFont val="Arial"/>
        <family val="2"/>
      </rPr>
      <t xml:space="preserve">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</si>
</sst>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%"/>
    <numFmt numFmtId="165" formatCode="#,##0;\(#,##0\);&quot;-&quot;"/>
    <numFmt numFmtId="166" formatCode="#,##0.0;\(#,##0.0\);&quot;-&quot;"/>
    <numFmt numFmtId="167" formatCode="_(* #,##0_);_(* \(#,##0\);_(* &quot;-&quot;??_);_(@_)"/>
    <numFmt numFmtId="168" formatCode="_(* #,##0.0_);_(* \(#,##0.0\);_(* &quot;-&quot;??_);_(@_)"/>
    <numFmt numFmtId="169" formatCode="dd\-mm\-yy;@"/>
    <numFmt numFmtId="171" formatCode="#,#00;\(#,#00\)"/>
    <numFmt numFmtId="172" formatCode="#,##0.0;\(#,##0.0\)"/>
    <numFmt numFmtId="173" formatCode="#,##0.00;\(#,##0.00\);&quot;-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2"/>
      <color rgb="FF3366FF"/>
      <name val="Arial"/>
      <family val="2"/>
    </font>
    <font>
      <sz val="8"/>
      <color rgb="FF094FA4"/>
      <name val="Arial"/>
      <family val="2"/>
    </font>
    <font>
      <sz val="10"/>
      <name val="Tahoma"/>
      <family val="2"/>
    </font>
    <font>
      <sz val="12"/>
      <color rgb="FF094FA4"/>
      <name val="Arial"/>
      <family val="2"/>
    </font>
    <font>
      <sz val="10"/>
      <color rgb="FF094FA4"/>
      <name val="Arial"/>
      <family val="2"/>
    </font>
    <font>
      <b/>
      <sz val="14"/>
      <color rgb="FF094FA4"/>
      <name val="Arial"/>
      <family val="2"/>
    </font>
    <font>
      <sz val="11"/>
      <color theme="1"/>
      <name val="Calibri"/>
      <family val="2"/>
    </font>
    <font>
      <sz val="14"/>
      <color rgb="FF094FA4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vertAlign val="superscript"/>
      <sz val="10"/>
      <name val="Tahoma"/>
      <family val="2"/>
    </font>
    <font>
      <b/>
      <sz val="12"/>
      <color rgb="FF094FA4"/>
      <name val="Arial"/>
      <family val="2"/>
    </font>
    <font>
      <vertAlign val="superscript"/>
      <sz val="10.199999999999999"/>
      <color rgb="FF094FA4"/>
      <name val="Arial"/>
      <family val="2"/>
    </font>
    <font>
      <vertAlign val="superscript"/>
      <sz val="12"/>
      <color rgb="FF094FA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94FA4"/>
        <bgColor rgb="FF000000"/>
      </patternFill>
    </fill>
    <fill>
      <patternFill patternType="solid">
        <fgColor rgb="FF009FE5"/>
        <bgColor rgb="FF000000"/>
      </patternFill>
    </fill>
    <fill>
      <patternFill patternType="solid">
        <fgColor rgb="FF0099FF"/>
        <bgColor rgb="FF000000"/>
      </patternFill>
    </fill>
    <fill>
      <patternFill patternType="solid">
        <fgColor rgb="FF00B0F0"/>
        <bgColor rgb="FF000000"/>
      </patternFill>
    </fill>
  </fills>
  <borders count="22">
    <border>
      <left/>
      <right/>
      <top/>
      <bottom/>
      <diagonal/>
    </border>
    <border>
      <left style="thin">
        <color rgb="FF094FA4"/>
      </left>
      <right style="thin">
        <color rgb="FF094FA4"/>
      </right>
      <top style="thin">
        <color rgb="FF094FA4"/>
      </top>
      <bottom style="thin">
        <color rgb="FF094FA4"/>
      </bottom>
      <diagonal/>
    </border>
    <border>
      <left/>
      <right/>
      <top style="thin">
        <color rgb="FF094FA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B0F0"/>
      </right>
      <top style="thin">
        <color rgb="FF094FA4"/>
      </top>
      <bottom style="thin">
        <color rgb="FF0099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B5E5F9"/>
      </bottom>
      <diagonal/>
    </border>
    <border>
      <left/>
      <right style="thin">
        <color rgb="FF009FE5"/>
      </right>
      <top/>
      <bottom style="thin">
        <color rgb="FFB5E5F9"/>
      </bottom>
      <diagonal/>
    </border>
    <border>
      <left style="thin">
        <color rgb="FFFFFFFF"/>
      </left>
      <right style="thin">
        <color rgb="FF00B0F0"/>
      </right>
      <top style="thin">
        <color rgb="FFB5E5F9"/>
      </top>
      <bottom style="thin">
        <color rgb="FF0099FF"/>
      </bottom>
      <diagonal/>
    </border>
    <border>
      <left style="thin">
        <color rgb="FFFFFFFF"/>
      </left>
      <right style="thin">
        <color rgb="FF00B0F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00B0F0"/>
      </right>
      <top style="thin">
        <color rgb="FF094FA4"/>
      </top>
      <bottom style="thin">
        <color rgb="FF3366FF"/>
      </bottom>
      <diagonal/>
    </border>
    <border>
      <left/>
      <right/>
      <top style="thin">
        <color rgb="FF094FA4"/>
      </top>
      <bottom style="thin">
        <color rgb="FFB5E5F9"/>
      </bottom>
      <diagonal/>
    </border>
    <border>
      <left style="thin">
        <color rgb="FF094FA4"/>
      </left>
      <right style="thin">
        <color rgb="FF094FA4"/>
      </right>
      <top style="thin">
        <color rgb="FF094FA4"/>
      </top>
      <bottom style="thin">
        <color rgb="FFB5E5F9"/>
      </bottom>
      <diagonal/>
    </border>
    <border>
      <left style="thin">
        <color rgb="FF094FA4"/>
      </left>
      <right style="thin">
        <color rgb="FF009FE5"/>
      </right>
      <top style="thin">
        <color rgb="FF094FA4"/>
      </top>
      <bottom style="thin">
        <color rgb="FFB5E5F9"/>
      </bottom>
      <diagonal/>
    </border>
    <border>
      <left style="thin">
        <color rgb="FF094FA4"/>
      </left>
      <right style="thin">
        <color rgb="FF094FA4"/>
      </right>
      <top/>
      <bottom style="thin">
        <color rgb="FFB5E5F9"/>
      </bottom>
      <diagonal/>
    </border>
    <border>
      <left style="thin">
        <color rgb="FF094FA4"/>
      </left>
      <right style="thin">
        <color rgb="FF009FE5"/>
      </right>
      <top/>
      <bottom style="thin">
        <color rgb="FFB5E5F9"/>
      </bottom>
      <diagonal/>
    </border>
    <border>
      <left style="thin">
        <color rgb="FF094FA4"/>
      </left>
      <right style="thin">
        <color rgb="FF094FA4"/>
      </right>
      <top style="thin">
        <color rgb="FFB5E5F9"/>
      </top>
      <bottom style="thin">
        <color rgb="FFB5E5F9"/>
      </bottom>
      <diagonal/>
    </border>
    <border>
      <left style="thin">
        <color rgb="FF094FA4"/>
      </left>
      <right style="thin">
        <color rgb="FF009FE5"/>
      </right>
      <top style="thin">
        <color rgb="FFB5E5F9"/>
      </top>
      <bottom style="thin">
        <color rgb="FFB5E5F9"/>
      </bottom>
      <diagonal/>
    </border>
    <border>
      <left style="thin">
        <color rgb="FFFFFFFF"/>
      </left>
      <right/>
      <top style="thin">
        <color rgb="FFB5E5F9"/>
      </top>
      <bottom/>
      <diagonal/>
    </border>
    <border>
      <left/>
      <right/>
      <top style="thin">
        <color rgb="FFB5E5F9"/>
      </top>
      <bottom/>
      <diagonal/>
    </border>
    <border>
      <left/>
      <right/>
      <top/>
      <bottom style="thin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167" fontId="3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67" fontId="3" fillId="0" borderId="0" xfId="0" quotePrefix="1" applyNumberFormat="1" applyFont="1" applyFill="1" applyBorder="1" applyAlignment="1">
      <alignment horizontal="right"/>
    </xf>
    <xf numFmtId="0" fontId="10" fillId="0" borderId="3" xfId="0" quotePrefix="1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3" fontId="11" fillId="0" borderId="0" xfId="0" applyNumberFormat="1" applyFont="1" applyFill="1" applyBorder="1"/>
    <xf numFmtId="0" fontId="10" fillId="0" borderId="3" xfId="0" applyFont="1" applyFill="1" applyBorder="1" applyAlignment="1">
      <alignment vertical="center"/>
    </xf>
    <xf numFmtId="0" fontId="12" fillId="0" borderId="3" xfId="0" applyFont="1" applyFill="1" applyBorder="1"/>
    <xf numFmtId="0" fontId="10" fillId="0" borderId="3" xfId="0" applyFont="1" applyFill="1" applyBorder="1"/>
    <xf numFmtId="164" fontId="3" fillId="0" borderId="0" xfId="2" quotePrefix="1" applyNumberFormat="1" applyFont="1" applyFill="1" applyBorder="1" applyAlignment="1">
      <alignment horizontal="left" vertical="justify" wrapText="1"/>
    </xf>
    <xf numFmtId="0" fontId="13" fillId="2" borderId="1" xfId="0" quotePrefix="1" applyNumberFormat="1" applyFont="1" applyFill="1" applyBorder="1" applyAlignment="1">
      <alignment horizontal="left" vertical="center" wrapText="1" indent="1"/>
    </xf>
    <xf numFmtId="1" fontId="13" fillId="2" borderId="1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right" vertical="center" wrapText="1" indent="1"/>
    </xf>
    <xf numFmtId="0" fontId="13" fillId="3" borderId="0" xfId="0" applyFont="1" applyFill="1" applyBorder="1" applyAlignment="1">
      <alignment horizontal="left" vertical="center"/>
    </xf>
    <xf numFmtId="165" fontId="13" fillId="4" borderId="4" xfId="3" applyNumberFormat="1" applyFont="1" applyFill="1" applyBorder="1" applyAlignment="1">
      <alignment vertical="center"/>
    </xf>
    <xf numFmtId="166" fontId="13" fillId="5" borderId="5" xfId="0" applyNumberFormat="1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left" vertical="center"/>
    </xf>
    <xf numFmtId="165" fontId="8" fillId="0" borderId="7" xfId="3" applyNumberFormat="1" applyFont="1" applyFill="1" applyBorder="1" applyAlignment="1">
      <alignment horizontal="right" vertical="center" indent="1"/>
    </xf>
    <xf numFmtId="166" fontId="5" fillId="0" borderId="7" xfId="3" applyNumberFormat="1" applyFont="1" applyFill="1" applyBorder="1" applyAlignment="1">
      <alignment horizontal="right" vertical="center" indent="1"/>
    </xf>
    <xf numFmtId="165" fontId="13" fillId="4" borderId="8" xfId="3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vertical="center"/>
    </xf>
    <xf numFmtId="165" fontId="13" fillId="4" borderId="9" xfId="3" applyNumberFormat="1" applyFont="1" applyFill="1" applyBorder="1" applyAlignment="1">
      <alignment vertical="center"/>
    </xf>
    <xf numFmtId="0" fontId="6" fillId="0" borderId="10" xfId="0" quotePrefix="1" applyNumberFormat="1" applyFont="1" applyFill="1" applyBorder="1" applyAlignment="1">
      <alignment horizontal="left" vertical="center"/>
    </xf>
    <xf numFmtId="3" fontId="11" fillId="0" borderId="0" xfId="0" quotePrefix="1" applyNumberFormat="1" applyFont="1" applyFill="1" applyBorder="1"/>
    <xf numFmtId="0" fontId="17" fillId="0" borderId="3" xfId="0" applyFont="1" applyFill="1" applyBorder="1"/>
    <xf numFmtId="169" fontId="13" fillId="2" borderId="1" xfId="0" applyNumberFormat="1" applyFont="1" applyFill="1" applyBorder="1" applyAlignment="1">
      <alignment horizontal="right"/>
    </xf>
    <xf numFmtId="0" fontId="14" fillId="2" borderId="2" xfId="0" quotePrefix="1" applyNumberFormat="1" applyFont="1" applyFill="1" applyBorder="1" applyAlignment="1">
      <alignment horizontal="center" vertical="center" wrapText="1"/>
    </xf>
    <xf numFmtId="0" fontId="14" fillId="2" borderId="1" xfId="0" quotePrefix="1" applyNumberFormat="1" applyFont="1" applyFill="1" applyBorder="1" applyAlignment="1">
      <alignment horizontal="right" vertical="center" wrapText="1" indent="1"/>
    </xf>
    <xf numFmtId="165" fontId="8" fillId="0" borderId="7" xfId="1" applyNumberFormat="1" applyFont="1" applyFill="1" applyBorder="1" applyAlignment="1">
      <alignment horizontal="right" vertical="center" indent="1"/>
    </xf>
    <xf numFmtId="166" fontId="8" fillId="0" borderId="7" xfId="3" applyNumberFormat="1" applyFont="1" applyFill="1" applyBorder="1" applyAlignment="1">
      <alignment horizontal="right" vertical="center" indent="1"/>
    </xf>
    <xf numFmtId="165" fontId="13" fillId="3" borderId="11" xfId="1" applyNumberFormat="1" applyFont="1" applyFill="1" applyBorder="1" applyAlignment="1">
      <alignment horizontal="right" vertical="center"/>
    </xf>
    <xf numFmtId="166" fontId="13" fillId="4" borderId="5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/>
    <xf numFmtId="171" fontId="2" fillId="0" borderId="0" xfId="0" applyNumberFormat="1" applyFont="1" applyFill="1" applyBorder="1"/>
    <xf numFmtId="172" fontId="4" fillId="0" borderId="0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/>
    </xf>
    <xf numFmtId="165" fontId="8" fillId="0" borderId="13" xfId="1" applyNumberFormat="1" applyFont="1" applyFill="1" applyBorder="1" applyAlignment="1">
      <alignment horizontal="right" vertical="center" indent="1"/>
    </xf>
    <xf numFmtId="166" fontId="8" fillId="0" borderId="13" xfId="3" quotePrefix="1" applyNumberFormat="1" applyFont="1" applyFill="1" applyBorder="1" applyAlignment="1">
      <alignment horizontal="right" vertical="center" indent="1"/>
    </xf>
    <xf numFmtId="165" fontId="8" fillId="0" borderId="14" xfId="1" applyNumberFormat="1" applyFont="1" applyFill="1" applyBorder="1" applyAlignment="1">
      <alignment horizontal="right" vertical="center" indent="1"/>
    </xf>
    <xf numFmtId="0" fontId="8" fillId="0" borderId="6" xfId="0" applyNumberFormat="1" applyFont="1" applyFill="1" applyBorder="1" applyAlignment="1">
      <alignment horizontal="left" vertical="center"/>
    </xf>
    <xf numFmtId="165" fontId="8" fillId="0" borderId="15" xfId="1" quotePrefix="1" applyNumberFormat="1" applyFont="1" applyFill="1" applyBorder="1" applyAlignment="1">
      <alignment horizontal="right" vertical="center" indent="1"/>
    </xf>
    <xf numFmtId="166" fontId="8" fillId="0" borderId="15" xfId="3" applyNumberFormat="1" applyFont="1" applyFill="1" applyBorder="1" applyAlignment="1">
      <alignment horizontal="right" vertical="center" indent="1"/>
    </xf>
    <xf numFmtId="165" fontId="8" fillId="0" borderId="16" xfId="1" applyNumberFormat="1" applyFont="1" applyFill="1" applyBorder="1" applyAlignment="1">
      <alignment horizontal="right" vertical="center" indent="1"/>
    </xf>
    <xf numFmtId="165" fontId="8" fillId="0" borderId="15" xfId="1" applyNumberFormat="1" applyFont="1" applyFill="1" applyBorder="1" applyAlignment="1">
      <alignment horizontal="right" vertical="center" indent="1"/>
    </xf>
    <xf numFmtId="166" fontId="8" fillId="0" borderId="15" xfId="0" applyNumberFormat="1" applyFont="1" applyFill="1" applyBorder="1" applyAlignment="1">
      <alignment horizontal="right" vertical="center" indent="1"/>
    </xf>
    <xf numFmtId="165" fontId="8" fillId="0" borderId="15" xfId="0" applyNumberFormat="1" applyFont="1" applyFill="1" applyBorder="1" applyAlignment="1">
      <alignment horizontal="right" vertical="center" indent="1"/>
    </xf>
    <xf numFmtId="166" fontId="8" fillId="0" borderId="16" xfId="0" applyNumberFormat="1" applyFont="1" applyFill="1" applyBorder="1" applyAlignment="1">
      <alignment horizontal="right" vertical="center" indent="1"/>
    </xf>
    <xf numFmtId="165" fontId="8" fillId="0" borderId="16" xfId="0" applyNumberFormat="1" applyFont="1" applyFill="1" applyBorder="1" applyAlignment="1">
      <alignment horizontal="right" vertical="center" indent="1"/>
    </xf>
    <xf numFmtId="173" fontId="8" fillId="0" borderId="17" xfId="0" applyNumberFormat="1" applyFont="1" applyFill="1" applyBorder="1" applyAlignment="1">
      <alignment horizontal="right" vertical="center" indent="1"/>
    </xf>
    <xf numFmtId="173" fontId="8" fillId="0" borderId="18" xfId="0" applyNumberFormat="1" applyFont="1" applyFill="1" applyBorder="1" applyAlignment="1">
      <alignment horizontal="right" vertical="center" indent="1"/>
    </xf>
    <xf numFmtId="0" fontId="9" fillId="0" borderId="19" xfId="0" applyNumberFormat="1" applyFont="1" applyFill="1" applyBorder="1" applyAlignment="1">
      <alignment horizontal="left" vertical="justify"/>
    </xf>
    <xf numFmtId="0" fontId="9" fillId="0" borderId="20" xfId="0" applyNumberFormat="1" applyFont="1" applyFill="1" applyBorder="1" applyAlignment="1">
      <alignment horizontal="left" vertical="justify"/>
    </xf>
    <xf numFmtId="0" fontId="9" fillId="0" borderId="10" xfId="0" applyNumberFormat="1" applyFont="1" applyFill="1" applyBorder="1" applyAlignment="1">
      <alignment horizontal="left" vertical="justify"/>
    </xf>
    <xf numFmtId="0" fontId="9" fillId="0" borderId="21" xfId="0" applyNumberFormat="1" applyFont="1" applyFill="1" applyBorder="1" applyAlignment="1">
      <alignment horizontal="left" vertical="justify"/>
    </xf>
  </cellXfs>
  <cellStyles count="4">
    <cellStyle name="Comma" xfId="1" builtinId="3"/>
    <cellStyle name="Normal" xfId="0" builtinId="0"/>
    <cellStyle name="Percent" xfId="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glish_MgmReport_Part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 Highlights"/>
      <sheetName val="C. i. s. quarterly"/>
      <sheetName val="C. income statement"/>
      <sheetName val="O. costs"/>
      <sheetName val="IS ex Vz"/>
      <sheetName val="B. sheet"/>
      <sheetName val="C. lending"/>
      <sheetName val="C. funds"/>
      <sheetName val="Ratings"/>
      <sheetName val="C. base"/>
      <sheetName val="Credit risk management"/>
      <sheetName val="Variation in non-performing"/>
      <sheetName val="Share"/>
      <sheetName val="Shareholder structure"/>
      <sheetName val="Sustainability indices"/>
      <sheetName val="I.s business areas"/>
      <sheetName val="Interest rates"/>
      <sheetName val="E. rates"/>
      <sheetName val="RWA"/>
      <sheetName val="Spain"/>
      <sheetName val="Real estate exposure"/>
      <sheetName val="RE"/>
      <sheetName val="The United States"/>
      <sheetName val="Turkey"/>
      <sheetName val="Mexico"/>
      <sheetName val="South America"/>
      <sheetName val="Business indicators SA"/>
      <sheetName val="South America-Data per country"/>
      <sheetName val="Rest of Eurasia"/>
      <sheetName val="Corporate Center"/>
      <sheetName val="C&amp;IB"/>
      <sheetName val="IS&amp;BS (annex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B6">
            <v>2015</v>
          </cell>
          <cell r="D6">
            <v>2014</v>
          </cell>
        </row>
        <row r="31">
          <cell r="B31">
            <v>42369</v>
          </cell>
          <cell r="D31">
            <v>42004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0"/>
  <sheetViews>
    <sheetView tabSelected="1" workbookViewId="0">
      <selection sqref="A1:E60"/>
    </sheetView>
  </sheetViews>
  <sheetFormatPr defaultRowHeight="15" x14ac:dyDescent="0.25"/>
  <cols>
    <col min="1" max="1" width="59" customWidth="1"/>
    <col min="2" max="5" width="16.42578125" customWidth="1"/>
  </cols>
  <sheetData>
    <row r="1" spans="1:5" ht="18" x14ac:dyDescent="0.25">
      <c r="A1" s="6" t="s">
        <v>0</v>
      </c>
      <c r="B1" s="7"/>
      <c r="C1" s="8"/>
      <c r="D1" s="8"/>
      <c r="E1" s="8"/>
    </row>
    <row r="2" spans="1:5" x14ac:dyDescent="0.25">
      <c r="A2" s="8"/>
      <c r="B2" s="7"/>
      <c r="C2" s="8"/>
      <c r="D2" s="8"/>
      <c r="E2" s="8"/>
    </row>
    <row r="3" spans="1:5" ht="18" x14ac:dyDescent="0.25">
      <c r="A3" s="9" t="s">
        <v>1</v>
      </c>
      <c r="B3" s="7"/>
      <c r="C3" s="8"/>
      <c r="D3" s="8"/>
      <c r="E3" s="8"/>
    </row>
    <row r="4" spans="1:5" ht="18" x14ac:dyDescent="0.25">
      <c r="A4" s="10" t="s">
        <v>2</v>
      </c>
      <c r="B4" s="7"/>
      <c r="C4" s="8"/>
      <c r="D4" s="8"/>
      <c r="E4" s="8"/>
    </row>
    <row r="5" spans="1:5" ht="18" x14ac:dyDescent="0.25">
      <c r="A5" s="11"/>
      <c r="B5" s="12"/>
      <c r="C5" s="8"/>
      <c r="D5" s="8"/>
      <c r="E5" s="8"/>
    </row>
    <row r="6" spans="1:5" ht="63" x14ac:dyDescent="0.25">
      <c r="A6" s="13" t="s">
        <v>3</v>
      </c>
      <c r="B6" s="14">
        <f>'[1]Corporate Center'!B6</f>
        <v>2015</v>
      </c>
      <c r="C6" s="15" t="s">
        <v>4</v>
      </c>
      <c r="D6" s="15" t="s">
        <v>46</v>
      </c>
      <c r="E6" s="14">
        <f>'[1]Corporate Center'!D6</f>
        <v>2014</v>
      </c>
    </row>
    <row r="7" spans="1:5" ht="15.75" x14ac:dyDescent="0.25">
      <c r="A7" s="16" t="s">
        <v>5</v>
      </c>
      <c r="B7" s="17">
        <v>1446.95795419</v>
      </c>
      <c r="C7" s="18">
        <v>-4.4770531149395438</v>
      </c>
      <c r="D7" s="18">
        <v>6.5370660139118408</v>
      </c>
      <c r="E7" s="17">
        <v>1514.77524655</v>
      </c>
    </row>
    <row r="8" spans="1:5" x14ac:dyDescent="0.25">
      <c r="A8" s="19" t="s">
        <v>6</v>
      </c>
      <c r="B8" s="20">
        <v>665.07093826000005</v>
      </c>
      <c r="C8" s="21">
        <v>-8.5670621562817786</v>
      </c>
      <c r="D8" s="21">
        <v>-9.530494199934747</v>
      </c>
      <c r="E8" s="20">
        <v>727.38660043580001</v>
      </c>
    </row>
    <row r="9" spans="1:5" x14ac:dyDescent="0.25">
      <c r="A9" s="19" t="s">
        <v>7</v>
      </c>
      <c r="B9" s="20">
        <v>635.32083716</v>
      </c>
      <c r="C9" s="21">
        <v>18.85331413937228</v>
      </c>
      <c r="D9" s="21">
        <v>22.75631812156389</v>
      </c>
      <c r="E9" s="20">
        <v>534.54196188000003</v>
      </c>
    </row>
    <row r="10" spans="1:5" x14ac:dyDescent="0.25">
      <c r="A10" s="19" t="s">
        <v>8</v>
      </c>
      <c r="B10" s="20">
        <v>96.237186410000007</v>
      </c>
      <c r="C10" s="21">
        <v>78.435438986902241</v>
      </c>
      <c r="D10" s="21">
        <v>-4.8560486422801645</v>
      </c>
      <c r="E10" s="20">
        <v>53.933897299999998</v>
      </c>
    </row>
    <row r="11" spans="1:5" ht="15.75" x14ac:dyDescent="0.25">
      <c r="A11" s="16" t="s">
        <v>9</v>
      </c>
      <c r="B11" s="22">
        <v>2843.58691602</v>
      </c>
      <c r="C11" s="18">
        <v>0.4574661683476311</v>
      </c>
      <c r="D11" s="18">
        <v>4.8519720549202949</v>
      </c>
      <c r="E11" s="22">
        <v>2830.6377061658</v>
      </c>
    </row>
    <row r="12" spans="1:5" x14ac:dyDescent="0.25">
      <c r="A12" s="19" t="s">
        <v>10</v>
      </c>
      <c r="B12" s="20">
        <v>-990.76544102000003</v>
      </c>
      <c r="C12" s="21">
        <v>7.8036867771317242</v>
      </c>
      <c r="D12" s="21">
        <v>7.7556723290429064</v>
      </c>
      <c r="E12" s="20">
        <v>-919.04597202529999</v>
      </c>
    </row>
    <row r="13" spans="1:5" x14ac:dyDescent="0.25">
      <c r="A13" s="23" t="s">
        <v>11</v>
      </c>
      <c r="B13" s="20">
        <v>-517.61472994999997</v>
      </c>
      <c r="C13" s="21">
        <v>4.7178917727563219</v>
      </c>
      <c r="D13" s="21">
        <v>2.5525093883642214</v>
      </c>
      <c r="E13" s="20">
        <v>-494.29445263589997</v>
      </c>
    </row>
    <row r="14" spans="1:5" x14ac:dyDescent="0.25">
      <c r="A14" s="23" t="s">
        <v>12</v>
      </c>
      <c r="B14" s="20">
        <v>-390.07506071</v>
      </c>
      <c r="C14" s="21">
        <v>7.4114208241170321</v>
      </c>
      <c r="D14" s="21">
        <v>10.621966433831375</v>
      </c>
      <c r="E14" s="20">
        <v>-363.15976245090002</v>
      </c>
    </row>
    <row r="15" spans="1:5" x14ac:dyDescent="0.25">
      <c r="A15" s="19" t="s">
        <v>13</v>
      </c>
      <c r="B15" s="20">
        <v>-83.075650359999997</v>
      </c>
      <c r="C15" s="21">
        <v>34.881118008724776</v>
      </c>
      <c r="D15" s="21">
        <v>33.768212614974317</v>
      </c>
      <c r="E15" s="20">
        <v>-61.5917569386</v>
      </c>
    </row>
    <row r="16" spans="1:5" ht="15.75" x14ac:dyDescent="0.25">
      <c r="A16" s="16" t="s">
        <v>14</v>
      </c>
      <c r="B16" s="22">
        <v>1852.821475</v>
      </c>
      <c r="C16" s="18">
        <v>-3.0744147974109404</v>
      </c>
      <c r="D16" s="18">
        <v>3.362569091503298</v>
      </c>
      <c r="E16" s="22">
        <v>1911.5917341405</v>
      </c>
    </row>
    <row r="17" spans="1:5" x14ac:dyDescent="0.25">
      <c r="A17" s="19" t="s">
        <v>47</v>
      </c>
      <c r="B17" s="20">
        <v>-119.20247816</v>
      </c>
      <c r="C17" s="21">
        <v>-40.479417544008889</v>
      </c>
      <c r="D17" s="21">
        <v>-39.78517311642139</v>
      </c>
      <c r="E17" s="20">
        <v>-200.27102095000001</v>
      </c>
    </row>
    <row r="18" spans="1:5" x14ac:dyDescent="0.25">
      <c r="A18" s="19" t="s">
        <v>48</v>
      </c>
      <c r="B18" s="20">
        <v>-6.3375191800000001</v>
      </c>
      <c r="C18" s="21">
        <v>-90.346557850311044</v>
      </c>
      <c r="D18" s="21">
        <v>-89.317207965710068</v>
      </c>
      <c r="E18" s="20">
        <v>-65.650356439999996</v>
      </c>
    </row>
    <row r="19" spans="1:5" ht="15.75" x14ac:dyDescent="0.25">
      <c r="A19" s="16" t="s">
        <v>15</v>
      </c>
      <c r="B19" s="22">
        <v>1727.2814776600001</v>
      </c>
      <c r="C19" s="18">
        <v>4.9591414571413583</v>
      </c>
      <c r="D19" s="18">
        <v>12.507473919672552</v>
      </c>
      <c r="E19" s="22">
        <v>1645.6703567504999</v>
      </c>
    </row>
    <row r="20" spans="1:5" x14ac:dyDescent="0.25">
      <c r="A20" s="24" t="s">
        <v>16</v>
      </c>
      <c r="B20" s="20">
        <v>-499.63459920999998</v>
      </c>
      <c r="C20" s="21">
        <v>10.191052878118612</v>
      </c>
      <c r="D20" s="21">
        <v>13.012719914649695</v>
      </c>
      <c r="E20" s="20">
        <v>-453.4257420724</v>
      </c>
    </row>
    <row r="21" spans="1:5" ht="15.75" x14ac:dyDescent="0.25">
      <c r="A21" s="16" t="s">
        <v>17</v>
      </c>
      <c r="B21" s="22">
        <v>1227.64687845</v>
      </c>
      <c r="C21" s="18">
        <v>2.9693792143117737</v>
      </c>
      <c r="D21" s="18">
        <v>12.303137169492985</v>
      </c>
      <c r="E21" s="22">
        <v>1192.2446146780001</v>
      </c>
    </row>
    <row r="22" spans="1:5" x14ac:dyDescent="0.25">
      <c r="A22" s="19" t="s">
        <v>18</v>
      </c>
      <c r="B22" s="20">
        <v>-140.81266768</v>
      </c>
      <c r="C22" s="21">
        <v>0.48100603662555308</v>
      </c>
      <c r="D22" s="21">
        <v>55.90388402383293</v>
      </c>
      <c r="E22" s="20">
        <v>-140.13859259</v>
      </c>
    </row>
    <row r="23" spans="1:5" ht="15.75" x14ac:dyDescent="0.25">
      <c r="A23" s="16" t="s">
        <v>19</v>
      </c>
      <c r="B23" s="25">
        <v>1086.83421077</v>
      </c>
      <c r="C23" s="18">
        <v>3.3008259579275778</v>
      </c>
      <c r="D23" s="18">
        <v>8.376240261009027</v>
      </c>
      <c r="E23" s="25">
        <v>1052.1060220880001</v>
      </c>
    </row>
    <row r="24" spans="1:5" x14ac:dyDescent="0.25">
      <c r="A24" s="26"/>
      <c r="B24" s="1"/>
      <c r="C24" s="2"/>
      <c r="D24" s="2"/>
      <c r="E24" s="3"/>
    </row>
    <row r="25" spans="1:5" x14ac:dyDescent="0.25">
      <c r="A25" s="27"/>
      <c r="B25" s="4"/>
      <c r="C25" s="2"/>
      <c r="D25" s="2"/>
      <c r="E25" s="4"/>
    </row>
    <row r="26" spans="1:5" x14ac:dyDescent="0.25">
      <c r="A26" s="27"/>
      <c r="B26" s="5"/>
      <c r="C26" s="2"/>
      <c r="D26" s="2"/>
      <c r="E26" s="3"/>
    </row>
    <row r="27" spans="1:5" ht="15.75" x14ac:dyDescent="0.25">
      <c r="A27" s="28"/>
      <c r="B27" s="5"/>
      <c r="C27" s="2"/>
      <c r="D27" s="2"/>
      <c r="E27" s="3"/>
    </row>
    <row r="28" spans="1:5" ht="47.25" x14ac:dyDescent="0.25">
      <c r="A28" s="13" t="s">
        <v>20</v>
      </c>
      <c r="B28" s="29">
        <f>'[1]Corporate Center'!B31</f>
        <v>42369</v>
      </c>
      <c r="C28" s="30" t="s">
        <v>4</v>
      </c>
      <c r="D28" s="31" t="s">
        <v>49</v>
      </c>
      <c r="E28" s="29">
        <f>'[1]Corporate Center'!D31</f>
        <v>42004</v>
      </c>
    </row>
    <row r="29" spans="1:5" x14ac:dyDescent="0.25">
      <c r="A29" s="19" t="s">
        <v>21</v>
      </c>
      <c r="B29" s="32">
        <v>4062.8974107200002</v>
      </c>
      <c r="C29" s="33">
        <v>23.232169067366669</v>
      </c>
      <c r="D29" s="33">
        <v>69.206900405362305</v>
      </c>
      <c r="E29" s="32">
        <v>3296.9454660000001</v>
      </c>
    </row>
    <row r="30" spans="1:5" x14ac:dyDescent="0.25">
      <c r="A30" s="19" t="s">
        <v>22</v>
      </c>
      <c r="B30" s="32">
        <v>90369.049230320001</v>
      </c>
      <c r="C30" s="33">
        <v>-3.5010855539965191</v>
      </c>
      <c r="D30" s="33">
        <v>-2.4003201378894112</v>
      </c>
      <c r="E30" s="32">
        <v>93647.736608360006</v>
      </c>
    </row>
    <row r="31" spans="1:5" x14ac:dyDescent="0.25">
      <c r="A31" s="19" t="s">
        <v>23</v>
      </c>
      <c r="B31" s="32">
        <v>83790.100126000005</v>
      </c>
      <c r="C31" s="33">
        <v>10.111030654693408</v>
      </c>
      <c r="D31" s="33">
        <v>10.7193475417382</v>
      </c>
      <c r="E31" s="32">
        <v>76096.009298799996</v>
      </c>
    </row>
    <row r="32" spans="1:5" x14ac:dyDescent="0.25">
      <c r="A32" s="19" t="s">
        <v>24</v>
      </c>
      <c r="B32" s="32">
        <v>57189.242985309997</v>
      </c>
      <c r="C32" s="33">
        <v>10.31560391121551</v>
      </c>
      <c r="D32" s="33">
        <v>11.170316800166336</v>
      </c>
      <c r="E32" s="32">
        <v>51841.481130209999</v>
      </c>
    </row>
    <row r="33" spans="1:5" x14ac:dyDescent="0.25">
      <c r="A33" s="19" t="s">
        <v>25</v>
      </c>
      <c r="B33" s="32">
        <v>26600.857140689997</v>
      </c>
      <c r="C33" s="33">
        <v>9.6737770192476304</v>
      </c>
      <c r="D33" s="33">
        <v>9.7620891630117548</v>
      </c>
      <c r="E33" s="32">
        <v>24254.528168589997</v>
      </c>
    </row>
    <row r="34" spans="1:5" x14ac:dyDescent="0.25">
      <c r="A34" s="19" t="s">
        <v>26</v>
      </c>
      <c r="B34" s="32">
        <v>0</v>
      </c>
      <c r="C34" s="33">
        <v>-100</v>
      </c>
      <c r="D34" s="33">
        <v>0</v>
      </c>
      <c r="E34" s="32">
        <v>3212.2945232699858</v>
      </c>
    </row>
    <row r="35" spans="1:5" x14ac:dyDescent="0.25">
      <c r="A35" s="19" t="s">
        <v>27</v>
      </c>
      <c r="B35" s="32">
        <v>45.088368070000001</v>
      </c>
      <c r="C35" s="33">
        <v>91.976570818404355</v>
      </c>
      <c r="D35" s="33">
        <v>87.341367037704472</v>
      </c>
      <c r="E35" s="32">
        <v>23.486391009999998</v>
      </c>
    </row>
    <row r="36" spans="1:5" x14ac:dyDescent="0.25">
      <c r="A36" s="19" t="s">
        <v>28</v>
      </c>
      <c r="B36" s="32">
        <v>3833.92859856</v>
      </c>
      <c r="C36" s="33">
        <v>11.971258572888832</v>
      </c>
      <c r="D36" s="33">
        <v>14.315720159364398</v>
      </c>
      <c r="E36" s="32">
        <v>3424.0292084100001</v>
      </c>
    </row>
    <row r="37" spans="1:5" ht="15.75" x14ac:dyDescent="0.25">
      <c r="A37" s="16" t="s">
        <v>29</v>
      </c>
      <c r="B37" s="34">
        <v>182101.06373366996</v>
      </c>
      <c r="C37" s="35">
        <v>1.3358684131860254</v>
      </c>
      <c r="D37" s="35">
        <v>4.6266328458226758</v>
      </c>
      <c r="E37" s="34">
        <v>179700.50149585001</v>
      </c>
    </row>
    <row r="38" spans="1:5" x14ac:dyDescent="0.25">
      <c r="A38" s="19" t="s">
        <v>30</v>
      </c>
      <c r="B38" s="32">
        <v>54362.250524180003</v>
      </c>
      <c r="C38" s="33">
        <v>-9.2803537593311507</v>
      </c>
      <c r="D38" s="33">
        <v>-8.06638927344836</v>
      </c>
      <c r="E38" s="32">
        <v>59923.349326080002</v>
      </c>
    </row>
    <row r="39" spans="1:5" x14ac:dyDescent="0.25">
      <c r="A39" s="19" t="s">
        <v>31</v>
      </c>
      <c r="B39" s="32">
        <v>52812.661451129999</v>
      </c>
      <c r="C39" s="33">
        <v>2.9583905668393085</v>
      </c>
      <c r="D39" s="33">
        <v>13.116791658384708</v>
      </c>
      <c r="E39" s="32">
        <v>51295.150555840002</v>
      </c>
    </row>
    <row r="40" spans="1:5" x14ac:dyDescent="0.25">
      <c r="A40" s="19" t="s">
        <v>32</v>
      </c>
      <c r="B40" s="32">
        <v>-36.423861129999999</v>
      </c>
      <c r="C40" s="33" t="s">
        <v>33</v>
      </c>
      <c r="D40" s="33">
        <v>114.881350072792</v>
      </c>
      <c r="E40" s="32">
        <v>-8.6853063699999993</v>
      </c>
    </row>
    <row r="41" spans="1:5" x14ac:dyDescent="0.25">
      <c r="A41" s="19" t="s">
        <v>34</v>
      </c>
      <c r="B41" s="32">
        <v>2074.73066655</v>
      </c>
      <c r="C41" s="33">
        <v>37.04795280681963</v>
      </c>
      <c r="D41" s="33">
        <v>41.123317147168059</v>
      </c>
      <c r="E41" s="32">
        <v>1513.8720601499999</v>
      </c>
    </row>
    <row r="42" spans="1:5" x14ac:dyDescent="0.25">
      <c r="A42" s="19" t="s">
        <v>26</v>
      </c>
      <c r="B42" s="32">
        <v>8833.3749281599594</v>
      </c>
      <c r="C42" s="33" t="s">
        <v>33</v>
      </c>
      <c r="D42" s="33" t="s">
        <v>33</v>
      </c>
      <c r="E42" s="32">
        <v>0</v>
      </c>
    </row>
    <row r="43" spans="1:5" x14ac:dyDescent="0.25">
      <c r="A43" s="19" t="s">
        <v>35</v>
      </c>
      <c r="B43" s="32">
        <v>55273.927685709998</v>
      </c>
      <c r="C43" s="33">
        <v>-3.5891054161375613</v>
      </c>
      <c r="D43" s="33">
        <v>-3.630882259678303</v>
      </c>
      <c r="E43" s="32">
        <v>57331.619962960001</v>
      </c>
    </row>
    <row r="44" spans="1:5" x14ac:dyDescent="0.25">
      <c r="A44" s="19" t="s">
        <v>36</v>
      </c>
      <c r="B44" s="32">
        <v>4222.4601870099996</v>
      </c>
      <c r="C44" s="33">
        <v>-24.188517888147299</v>
      </c>
      <c r="D44" s="33">
        <v>-22.422616101013382</v>
      </c>
      <c r="E44" s="32">
        <v>5569.6842607300005</v>
      </c>
    </row>
    <row r="45" spans="1:5" x14ac:dyDescent="0.25">
      <c r="A45" s="19" t="s">
        <v>37</v>
      </c>
      <c r="B45" s="32">
        <v>4558.0821520600002</v>
      </c>
      <c r="C45" s="33">
        <v>11.840762020907469</v>
      </c>
      <c r="D45" s="33">
        <v>15.280611205398476</v>
      </c>
      <c r="E45" s="32">
        <v>4075.5106364600001</v>
      </c>
    </row>
    <row r="46" spans="1:5" x14ac:dyDescent="0.25">
      <c r="A46" s="26"/>
      <c r="B46" s="7"/>
      <c r="C46" s="8"/>
      <c r="D46" s="8"/>
      <c r="E46" s="8"/>
    </row>
    <row r="47" spans="1:5" x14ac:dyDescent="0.25">
      <c r="A47" s="36"/>
      <c r="B47" s="36"/>
      <c r="C47" s="36"/>
      <c r="D47" s="36"/>
      <c r="E47" s="36"/>
    </row>
    <row r="48" spans="1:5" x14ac:dyDescent="0.25">
      <c r="A48" s="36"/>
      <c r="B48" s="36"/>
      <c r="C48" s="36"/>
      <c r="D48" s="36"/>
      <c r="E48" s="36"/>
    </row>
    <row r="49" spans="1:5" ht="18" x14ac:dyDescent="0.25">
      <c r="A49" s="9"/>
      <c r="B49" s="37"/>
      <c r="C49" s="38"/>
      <c r="D49" s="38"/>
      <c r="E49" s="36"/>
    </row>
    <row r="50" spans="1:5" ht="94.5" x14ac:dyDescent="0.25">
      <c r="A50" s="39" t="s">
        <v>38</v>
      </c>
      <c r="B50" s="29">
        <f>B28</f>
        <v>42369</v>
      </c>
      <c r="C50" s="30" t="s">
        <v>4</v>
      </c>
      <c r="D50" s="31" t="s">
        <v>49</v>
      </c>
      <c r="E50" s="29">
        <f>E28</f>
        <v>42004</v>
      </c>
    </row>
    <row r="51" spans="1:5" ht="15.75" x14ac:dyDescent="0.25">
      <c r="A51" s="40" t="s">
        <v>50</v>
      </c>
      <c r="B51" s="41">
        <v>53499.16100624</v>
      </c>
      <c r="C51" s="42">
        <v>14.995469816835104</v>
      </c>
      <c r="D51" s="42">
        <v>15.995278499933786</v>
      </c>
      <c r="E51" s="43">
        <v>46522.842240179998</v>
      </c>
    </row>
    <row r="52" spans="1:5" ht="18" x14ac:dyDescent="0.25">
      <c r="A52" s="44" t="s">
        <v>51</v>
      </c>
      <c r="B52" s="45">
        <v>43440.541485289999</v>
      </c>
      <c r="C52" s="46">
        <v>21.087268826100324</v>
      </c>
      <c r="D52" s="46">
        <v>38.703743337345585</v>
      </c>
      <c r="E52" s="47">
        <v>35875.399541530001</v>
      </c>
    </row>
    <row r="53" spans="1:5" ht="15.75" x14ac:dyDescent="0.25">
      <c r="A53" s="19" t="s">
        <v>52</v>
      </c>
      <c r="B53" s="48">
        <v>1083.96940365</v>
      </c>
      <c r="C53" s="46">
        <v>-22.585603289386569</v>
      </c>
      <c r="D53" s="46">
        <v>-13.496425715216132</v>
      </c>
      <c r="E53" s="47">
        <v>1400.21681975</v>
      </c>
    </row>
    <row r="54" spans="1:5" x14ac:dyDescent="0.25">
      <c r="A54" s="19" t="s">
        <v>39</v>
      </c>
      <c r="B54" s="49">
        <v>34.842101552735926</v>
      </c>
      <c r="C54" s="49"/>
      <c r="D54" s="50"/>
      <c r="E54" s="51">
        <v>32.467806460130873</v>
      </c>
    </row>
    <row r="55" spans="1:5" x14ac:dyDescent="0.25">
      <c r="A55" s="19" t="s">
        <v>40</v>
      </c>
      <c r="B55" s="49">
        <v>1.3798867374268906</v>
      </c>
      <c r="C55" s="49"/>
      <c r="D55" s="50"/>
      <c r="E55" s="51">
        <v>0.88533645761716406</v>
      </c>
    </row>
    <row r="56" spans="1:5" x14ac:dyDescent="0.25">
      <c r="A56" s="19" t="s">
        <v>41</v>
      </c>
      <c r="B56" s="50">
        <v>86.21319847540984</v>
      </c>
      <c r="C56" s="50"/>
      <c r="D56" s="50"/>
      <c r="E56" s="52">
        <v>135.98592349963533</v>
      </c>
    </row>
    <row r="57" spans="1:5" x14ac:dyDescent="0.25">
      <c r="A57" s="19" t="s">
        <v>42</v>
      </c>
      <c r="B57" s="53">
        <v>0.20595211552940865</v>
      </c>
      <c r="C57" s="53"/>
      <c r="D57" s="50"/>
      <c r="E57" s="54">
        <v>0.39021651128060786</v>
      </c>
    </row>
    <row r="58" spans="1:5" ht="76.5" x14ac:dyDescent="0.25">
      <c r="A58" s="55" t="s">
        <v>43</v>
      </c>
      <c r="B58" s="56"/>
      <c r="C58" s="56"/>
      <c r="D58" s="56"/>
      <c r="E58" s="36"/>
    </row>
    <row r="59" spans="1:5" ht="38.25" x14ac:dyDescent="0.25">
      <c r="A59" s="57" t="s">
        <v>44</v>
      </c>
      <c r="B59" s="58"/>
      <c r="C59" s="58"/>
      <c r="D59" s="58"/>
      <c r="E59" s="36"/>
    </row>
    <row r="60" spans="1:5" ht="127.5" x14ac:dyDescent="0.25">
      <c r="A60" s="57" t="s">
        <v>45</v>
      </c>
      <c r="B60" s="58"/>
      <c r="C60" s="58"/>
      <c r="D60" s="58"/>
      <c r="E60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Premler</dc:creator>
  <cp:lastModifiedBy>Fredrik Premler</cp:lastModifiedBy>
  <dcterms:created xsi:type="dcterms:W3CDTF">2016-03-03T12:25:30Z</dcterms:created>
  <dcterms:modified xsi:type="dcterms:W3CDTF">2016-03-03T12:25:30Z</dcterms:modified>
</cp:coreProperties>
</file>