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tabRatio="601" firstSheet="8" activeTab="9"/>
  </bookViews>
  <sheets>
    <sheet name="GRUPO" sheetId="1" r:id="rId1"/>
    <sheet name="MENOR" sheetId="2" r:id="rId2"/>
    <sheet name="SSfinanc" sheetId="3" r:id="rId3"/>
    <sheet name="GABP" sheetId="4" r:id="rId4"/>
    <sheet name="MAYOR" sheetId="5" r:id="rId5"/>
    <sheet name="mayorista" sheetId="6" r:id="rId6"/>
    <sheet name="mercados" sheetId="7" r:id="rId7"/>
    <sheet name="AMERICA" sheetId="8" r:id="rId8"/>
    <sheet name="GBBancomer" sheetId="9" r:id="rId9"/>
    <sheet name="ACTCORP" sheetId="10" r:id="rId10"/>
  </sheets>
  <externalReferences>
    <externalReference r:id="rId13"/>
    <externalReference r:id="rId14"/>
    <externalReference r:id="rId15"/>
    <externalReference r:id="rId16"/>
  </externalReferences>
  <definedNames>
    <definedName name="_Fill" hidden="1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S2DocOpenMode" hidden="1">"AS2DocumentEdit"</definedName>
    <definedName name="AS2HasNoAutoHeaderFooter" hidden="1">" "</definedName>
    <definedName name="ddede" hidden="1">{#N/A,#N/A,FALSE,"OBLIG.S-CAPITAL"}</definedName>
    <definedName name="DICIEMBRE" hidden="1">{#N/A,#N/A,FALSE,"OBLIG.S-CAPITAL"}</definedName>
    <definedName name="edo_res" hidden="1">{#N/A,#N/A,FALSE,"ING. EXT."}</definedName>
    <definedName name="EssAliasTable" localSheetId="7">"Default"</definedName>
    <definedName name="EssAliasTable" localSheetId="3">"Default"</definedName>
    <definedName name="EssAliasTable" localSheetId="8">"Default"</definedName>
    <definedName name="EssAliasTable" localSheetId="0">"Default"</definedName>
    <definedName name="EssAliasTable" localSheetId="4">"Default"</definedName>
    <definedName name="EssAliasTable" localSheetId="5">"Default"</definedName>
    <definedName name="EssAliasTable" localSheetId="1">"Default"</definedName>
    <definedName name="EssAliasTable" localSheetId="6">"Default"</definedName>
    <definedName name="EssAliasTable" localSheetId="2">"Default"</definedName>
    <definedName name="EssLatest" localSheetId="7">"AC"</definedName>
    <definedName name="EssLatest" localSheetId="3">"AC"</definedName>
    <definedName name="EssLatest" localSheetId="8">"AC"</definedName>
    <definedName name="EssLatest" localSheetId="0">"AC"</definedName>
    <definedName name="EssLatest" localSheetId="4">"AC"</definedName>
    <definedName name="EssLatest" localSheetId="5">"AC"</definedName>
    <definedName name="EssLatest" localSheetId="1">"AC"</definedName>
    <definedName name="EssLatest" localSheetId="6">"AC"</definedName>
    <definedName name="EssLatest" localSheetId="2">"AC"</definedName>
    <definedName name="EssOptions" localSheetId="7">"A1100000000111000011001101020_01000"</definedName>
    <definedName name="EssOptions" localSheetId="3">"A1100000000111000011001101020_01000"</definedName>
    <definedName name="EssOptions" localSheetId="8">"A1100000000111000011001101020_01000"</definedName>
    <definedName name="EssOptions" localSheetId="0">"A1100000000111000011001101020_01000"</definedName>
    <definedName name="EssOptions" localSheetId="4">"A1100000000111000011001101020_01000"</definedName>
    <definedName name="EssOptions" localSheetId="5">"A1100000000111000011001101020_01000"</definedName>
    <definedName name="EssOptions" localSheetId="1">"A1100000000111000011001101020_01000"</definedName>
    <definedName name="EssOptions" localSheetId="6">"A1100000000111000011001101020_01000"</definedName>
    <definedName name="EssOptions" localSheetId="2">"A1100000000111000011001101020_01000"</definedName>
    <definedName name="TextRefCopyRangeCount" hidden="1">2</definedName>
    <definedName name="_xlnm.Print_Titles" localSheetId="7">'AMERICA'!$A:$A,'AMERICA'!$1:$3</definedName>
    <definedName name="_xlnm.Print_Titles" localSheetId="3">'GABP'!$A:$A,'GABP'!$1:$3</definedName>
    <definedName name="_xlnm.Print_Titles" localSheetId="8">'GBBancomer'!$A:$A,'GBBancomer'!$1:$3</definedName>
    <definedName name="_xlnm.Print_Titles" localSheetId="0">'GRUPO'!$A:$A,'GRUPO'!$1:$3</definedName>
    <definedName name="_xlnm.Print_Titles" localSheetId="4">'MAYOR'!$A:$A,'MAYOR'!$1:$3</definedName>
    <definedName name="_xlnm.Print_Titles" localSheetId="5">'mayorista'!$A:$A,'mayorista'!$1:$3</definedName>
    <definedName name="_xlnm.Print_Titles" localSheetId="1">'MENOR'!$A:$A,'MENOR'!$1:$3</definedName>
    <definedName name="_xlnm.Print_Titles" localSheetId="6">'mercados'!$A:$A,'mercados'!$1:$3</definedName>
    <definedName name="_xlnm.Print_Titles" localSheetId="2">'SSfinanc'!$A:$A,'SSfinanc'!$1:$3</definedName>
    <definedName name="wrn.ACTIVO." hidden="1">{#N/A,#N/A,FALSE,"CAJA Y BANCOS";#N/A,#N/A,FALSE,"RENTA FIJA";#N/A,#N/A,FALSE,"PRESTAMOS DLLS.";#N/A,#N/A,FALSE,"ARREN. FINAN.";#N/A,#N/A,FALSE,"CONSUMO";#N/A,#N/A,FALSE,"T.D.C.";#N/A,#N/A,FALSE,"HIPOTECARIOS";#N/A,#N/A,FALSE,"OTROS PRESTAMOS";#N/A,#N/A,FALSE,"INMOB. Y ACTIVO FIJO";#N/A,#N/A,FALSE,"REPORTOS ";#N/A,#N/A,FALSE,"ACCIONES";#N/A,#N/A,FALSE,"FIDEIC Y CART. VAL.";#N/A,#N/A,FALSE,"ADJUDICADOS";#N/A,#N/A,FALSE,"PAGOS ANT. Y OTROS";#N/A,#N/A,FALSE,"CARGOS DIFERIDOS";#N/A,#N/A,FALSE,"DEUDORES DIVERSOS"}</definedName>
    <definedName name="wrn.Aging._.and._.Trend._.Analysis." hidden="1">{#N/A,#N/A,FALSE,"Aging Summary";#N/A,#N/A,FALSE,"Ratio Analysis";#N/A,#N/A,FALSE,"Test 120 Day Accts";#N/A,#N/A,FALSE,"Tickmarks"}</definedName>
    <definedName name="wrn.BALANCE." hidden="1">{#N/A,#N/A,FALSE,"BAN3Q96"}</definedName>
    <definedName name="wrn.CAPITAL." hidden="1">{#N/A,#N/A,FALSE,"RES. CAPITAL";#N/A,#N/A,FALSE,"SUPERAVIT"}</definedName>
    <definedName name="wrn.EDOMASAPOYOS." hidden="1">{#N/A,#N/A,FALSE,"EDO. DE RESULTADOS";#N/A,#N/A,FALSE,"CAMBIOS";#N/A,#N/A,FALSE,"COM - VTA";#N/A,#N/A,FALSE,"DIVIDENDOS";#N/A,#N/A,FALSE,"OTROS ING. DE OP.";#N/A,#N/A,FALSE,"GASTOS DE PERSONAL";#N/A,#N/A,FALSE,"RENTAS";#N/A,#N/A,FALSE,"OTROS GASTOS";#N/A,#N/A,FALSE,"DEP. Y AMO.";#N/A,#N/A,FALSE,"OTROS PROD."}</definedName>
    <definedName name="wrn.EXTRAORDINARIOS." hidden="1">{#N/A,#N/A,FALSE,"ING. EXT."}</definedName>
    <definedName name="wrn.INTERNA._.CNB._.Y._.CONTABLE." hidden="1">{#N/A,#N/A,FALSE,"EDO. RES. INT";#N/A,#N/A,FALSE,"EDO. RES. CNB";#N/A,#N/A,FALSE,"EDO. RES. CONT."}</definedName>
    <definedName name="wrn.MENSUAL._.Y._.TRIMESTRAL." hidden="1">{#N/A,#N/A,FALSE,"EDO. RES. CNB";#N/A,#N/A,FALSE,"TRIMESTRAL"}</definedName>
    <definedName name="wrn.OBLIGACIONES." hidden="1">{#N/A,#N/A,FALSE,"OBLIG.S-CAPITAL"}</definedName>
    <definedName name="wrn.PASIVO." hidden="1">{#N/A,#N/A,FALSE,"DEP. VISTA CON INT.";#N/A,#N/A,FALSE,"CTA. MAESTRA";#N/A,#N/A,FALSE,"DEP. PLAZO MENUDEO";#N/A,#N/A,FALSE,"FONDOS";#N/A,#N/A,FALSE,"DEP. EN DLLS.";#N/A,#N/A,FALSE,"DEUDA EN DLLS";#N/A,#N/A,FALSE,"PREST. INT.";#N/A,#N/A,FALSE,"REPORTOS";#N/A,#N/A,FALSE,"OTROS DEP.";#N/A,#N/A,FALSE,"ACREEDORES DIVERSOS"}</definedName>
    <definedName name="wrn.SUBSIDIARIAS." hidden="1">{#N/A,#N/A,FALSE,"SUBSIDIARIAS"}</definedName>
    <definedName name="wrn.UDIS." hidden="1">{#N/A,#N/A,FALSE,"UDIS SEPT 96"}</definedName>
    <definedName name="XREF_COLUMN_11" hidden="1">#REF!</definedName>
    <definedName name="XREF_COLUMN_12" hidden="1">#REF!</definedName>
    <definedName name="XREF_COLUMN_13" hidden="1">#REF!</definedName>
    <definedName name="XREF_COLUMN_5" hidden="1">#REF!</definedName>
    <definedName name="XREF_COLUMN_6" hidden="1">#REF!</definedName>
    <definedName name="XREF_COLUMN_7" hidden="1">#REF!</definedName>
    <definedName name="XREF_COLUMN_8" hidden="1">#REF!</definedName>
    <definedName name="XRefActiveRow" hidden="1">#REF!</definedName>
    <definedName name="XRefColumnsCount" hidden="1">13</definedName>
    <definedName name="XRefCopy1" hidden="1">'[3]Gastos Ampl. Capital'!#REF!</definedName>
    <definedName name="XRefCopy10" hidden="1">#REF!</definedName>
    <definedName name="XRefCopy10Row" hidden="1">#REF!</definedName>
    <definedName name="XRefCopy11" hidden="1">#REF!</definedName>
    <definedName name="XRefCopy11Row" hidden="1">#REF!</definedName>
    <definedName name="XRefCopy12" hidden="1">#REF!</definedName>
    <definedName name="XRefCopy12Row" hidden="1">#REF!</definedName>
    <definedName name="XRefCopy1Row" hidden="1">#REF!</definedName>
    <definedName name="XRefCopy2" hidden="1">'[3]Gastos Ampl. Capital'!#REF!</definedName>
    <definedName name="XRefCopy2Row" hidden="1">#REF!</definedName>
    <definedName name="XRefCopy3" hidden="1">#REF!</definedName>
    <definedName name="XRefCopy3Row" hidden="1">#REF!</definedName>
    <definedName name="XRefCopy4" hidden="1">#REF!</definedName>
    <definedName name="XRefCopy4Row" hidden="1">#REF!</definedName>
    <definedName name="XRefCopy5" hidden="1">#REF!</definedName>
    <definedName name="XRefCopy5Row" hidden="1">#REF!</definedName>
    <definedName name="XRefCopy6Row" hidden="1">#REF!</definedName>
    <definedName name="XRefCopy7" hidden="1">#REF!</definedName>
    <definedName name="XRefCopy7Row" hidden="1">#REF!</definedName>
    <definedName name="XRefCopy8" hidden="1">#REF!</definedName>
    <definedName name="XRefCopy8Row" hidden="1">#REF!</definedName>
    <definedName name="XRefCopy9" hidden="1">#REF!</definedName>
    <definedName name="XRefCopy9Row" hidden="1">#REF!</definedName>
    <definedName name="XRefCopyRangeCount" hidden="1">12</definedName>
    <definedName name="XRefPaste1" hidden="1">'[3]Gastos Ampl. Capital'!#REF!</definedName>
    <definedName name="XRefPaste10" hidden="1">#REF!</definedName>
    <definedName name="XRefPaste10Row" hidden="1">#REF!</definedName>
    <definedName name="XRefPaste11" hidden="1">#REF!</definedName>
    <definedName name="XRefPaste11Row" hidden="1">#REF!</definedName>
    <definedName name="XRefPaste12" hidden="1">#REF!</definedName>
    <definedName name="XRefPaste12Row" hidden="1">#REF!</definedName>
    <definedName name="XRefPaste1Row" hidden="1">#REF!</definedName>
    <definedName name="XRefPaste2" hidden="1">'[2]L-23 Extrabonus 99 y 00'!#REF!</definedName>
    <definedName name="XRefPaste2Row" hidden="1">#REF!</definedName>
    <definedName name="XRefPaste3" hidden="1">#REF!</definedName>
    <definedName name="XRefPaste3Row" hidden="1">#REF!</definedName>
    <definedName name="XRefPaste4" hidden="1">#REF!</definedName>
    <definedName name="XRefPaste4Row" hidden="1">#REF!</definedName>
    <definedName name="XRefPaste5" hidden="1">#REF!</definedName>
    <definedName name="XRefPaste5Row" hidden="1">#REF!</definedName>
    <definedName name="XRefPaste6Row" hidden="1">#REF!</definedName>
    <definedName name="XRefPaste7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Row" hidden="1">#REF!</definedName>
    <definedName name="XRefPasteRangeCount" hidden="1">12</definedName>
  </definedNames>
  <calcPr fullCalcOnLoad="1"/>
</workbook>
</file>

<file path=xl/sharedStrings.xml><?xml version="1.0" encoding="utf-8"?>
<sst xmlns="http://schemas.openxmlformats.org/spreadsheetml/2006/main" count="375" uniqueCount="42">
  <si>
    <t>Año 2004</t>
  </si>
  <si>
    <t>Primer Trimestre</t>
  </si>
  <si>
    <t>Segundo Trimestre</t>
  </si>
  <si>
    <t>Tercer Trimestre</t>
  </si>
  <si>
    <t>Cuarto Trimestre</t>
  </si>
  <si>
    <t>MARGEN DE INTERMEDIACION</t>
  </si>
  <si>
    <t>MARGEN BASICO</t>
  </si>
  <si>
    <t>MARGEN ORDINARIO</t>
  </si>
  <si>
    <t>GASTOS GENERALES Y DE ADMON.</t>
  </si>
  <si>
    <t>MARGEN DE EXPLOTACION</t>
  </si>
  <si>
    <t>SANEAMIENTOS CREDITICIOS</t>
  </si>
  <si>
    <t>OTROS SANEAMIENTOS</t>
  </si>
  <si>
    <t>OTROS CONCEPTOS</t>
  </si>
  <si>
    <t>0</t>
  </si>
  <si>
    <t>COMISIONES NETAS</t>
  </si>
  <si>
    <t>ACTIVIDAD DE SEGUROS</t>
  </si>
  <si>
    <t>RESULTADOS DE OPERACIONES FINANCIERAS</t>
  </si>
  <si>
    <t>RTDOS. NETOS POR PUESTA EN EQUIVALENCIA</t>
  </si>
  <si>
    <t>VENTAS NETAS SERVICIOS NO FINANCIEROS</t>
  </si>
  <si>
    <t>AMORTIZACIONES</t>
  </si>
  <si>
    <t>OTROS PRODUCTOS Y CARGAS</t>
  </si>
  <si>
    <t>PÉRDIDAS POR DETERIORO DE ACTIVO (NETO)</t>
  </si>
  <si>
    <t>DOTACIONES A PROVISIONES (NETO)</t>
  </si>
  <si>
    <t>OTRAS GANANCIAS Y PÉRDIDAS (NETO)</t>
  </si>
  <si>
    <t>POR VENTA DE PARTICIPACIONES</t>
  </si>
  <si>
    <t>BANCA POR MENOR ESPAÑA Y PORTUGAL</t>
  </si>
  <si>
    <t>SERVICIOS FINANCIEROS</t>
  </si>
  <si>
    <t>GESTION DE ACTIVOS Y BANCA PRIVADA</t>
  </si>
  <si>
    <t>BANCA MAYORISTA Y DE INVERSIONES</t>
  </si>
  <si>
    <t>BANCA  MAYORISTA</t>
  </si>
  <si>
    <t>MERCADOS GLOBALES Y DISTRIBUCION</t>
  </si>
  <si>
    <t>AMERICA</t>
  </si>
  <si>
    <t>GRUPO BANCARIO BANCOMER</t>
  </si>
  <si>
    <t>ACTIVIDADES CORPORATIVAS</t>
  </si>
  <si>
    <t>GRUPO BBVA</t>
  </si>
  <si>
    <t>RESULTADO ANTES DE IMPUESTOS</t>
  </si>
  <si>
    <t>IMPUESTO SOBRE BENEFICIOS</t>
  </si>
  <si>
    <t>RESULTADO DESPUES DE IMPUESTOS</t>
  </si>
  <si>
    <t>RESULTADO ATRIBUIDO AL GRUPO</t>
  </si>
  <si>
    <t>TOTAL</t>
  </si>
  <si>
    <t>AÑO 2004</t>
  </si>
  <si>
    <t>RESULTADO ATRIBUIDO A LA MINORIA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</si>
</sst>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\ ;\(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&quot;$&quot;#,##0_);[Red]\(&quot;$&quot;#,##0\)"/>
  </numFmts>
  <fonts count="12">
    <font>
      <sz val="10"/>
      <name val="Arial"/>
      <family val="0"/>
    </font>
    <font>
      <u val="single"/>
      <sz val="6.4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62"/>
      <name val="Times New Roman"/>
      <family val="1"/>
    </font>
    <font>
      <sz val="9"/>
      <color indexed="62"/>
      <name val="Times New Roman"/>
      <family val="1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sz val="10"/>
      <name val="MS Sans Serif"/>
      <family val="0"/>
    </font>
    <font>
      <sz val="10"/>
      <name val="Geneva"/>
      <family val="0"/>
    </font>
    <font>
      <sz val="10"/>
      <color indexed="8"/>
      <name val="MS Sans Serif"/>
      <family val="0"/>
    </font>
    <font>
      <sz val="9"/>
      <name val="Geneva"/>
      <family val="0"/>
    </font>
    <font>
      <b/>
      <sz val="12"/>
      <color indexed="6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 style="medium">
        <color indexed="62"/>
      </left>
      <right>
        <color indexed="63"/>
      </right>
      <top style="medium">
        <color indexed="62"/>
      </top>
      <bottom>
        <color indexed="63"/>
      </bottom>
    </border>
    <border>
      <left style="medium">
        <color indexed="62"/>
      </left>
      <right>
        <color indexed="63"/>
      </right>
      <top>
        <color indexed="63"/>
      </top>
      <bottom>
        <color indexed="63"/>
      </bottom>
    </border>
    <border>
      <left style="medium">
        <color indexed="62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>
        <color indexed="63"/>
      </bottom>
    </border>
    <border>
      <left>
        <color indexed="63"/>
      </left>
      <right style="medium">
        <color indexed="62"/>
      </right>
      <top>
        <color indexed="63"/>
      </top>
      <bottom>
        <color indexed="63"/>
      </bottom>
    </border>
    <border>
      <left>
        <color indexed="63"/>
      </left>
      <right style="medium">
        <color indexed="62"/>
      </right>
      <top>
        <color indexed="63"/>
      </top>
      <bottom style="medium">
        <color indexed="62"/>
      </bottom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3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5" fontId="10" fillId="0" borderId="0" applyNumberFormat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64" fontId="3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/>
    </xf>
    <xf numFmtId="2" fontId="4" fillId="0" borderId="0" xfId="0" applyNumberFormat="1" applyFont="1" applyBorder="1" applyAlignment="1">
      <alignment/>
    </xf>
    <xf numFmtId="164" fontId="3" fillId="0" borderId="0" xfId="0" applyNumberFormat="1" applyFont="1" applyAlignment="1">
      <alignment horizontal="center" vertical="center" wrapText="1"/>
    </xf>
    <xf numFmtId="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164" fontId="3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3" fillId="0" borderId="0" xfId="0" applyNumberFormat="1" applyFont="1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0" fontId="5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6" fillId="0" borderId="4" xfId="0" applyFont="1" applyFill="1" applyBorder="1" applyAlignment="1">
      <alignment/>
    </xf>
    <xf numFmtId="164" fontId="3" fillId="0" borderId="4" xfId="0" applyNumberFormat="1" applyFont="1" applyBorder="1" applyAlignment="1">
      <alignment/>
    </xf>
    <xf numFmtId="164" fontId="4" fillId="0" borderId="4" xfId="0" applyNumberFormat="1" applyFont="1" applyBorder="1" applyAlignment="1">
      <alignment/>
    </xf>
    <xf numFmtId="164" fontId="3" fillId="0" borderId="5" xfId="0" applyNumberFormat="1" applyFont="1" applyBorder="1" applyAlignment="1">
      <alignment/>
    </xf>
    <xf numFmtId="3" fontId="3" fillId="0" borderId="6" xfId="0" applyNumberFormat="1" applyFont="1" applyFill="1" applyBorder="1" applyAlignment="1">
      <alignment horizontal="right"/>
    </xf>
    <xf numFmtId="3" fontId="4" fillId="0" borderId="7" xfId="0" applyNumberFormat="1" applyFont="1" applyFill="1" applyBorder="1" applyAlignment="1">
      <alignment horizontal="right"/>
    </xf>
    <xf numFmtId="3" fontId="3" fillId="0" borderId="7" xfId="0" applyNumberFormat="1" applyFont="1" applyFill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3" fillId="0" borderId="6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8" xfId="0" applyNumberFormat="1" applyFont="1" applyFill="1" applyBorder="1" applyAlignment="1">
      <alignment horizontal="right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inden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/>
    </xf>
  </cellXfs>
  <cellStyles count="20">
    <cellStyle name="Normal" xfId="0"/>
    <cellStyle name="_x0000__x0001__x0001_ _x0000_§_x0000_Ð_x0002__x0000__x0000__x0000__x0000_g_x0017__x0000__x0000_f_x0006__x0010__x0000__x0000__x0000__x0000__x0000_ÿÿÿÿÿÿÿÿÿÿÿÿÿÿÿ" xfId="15"/>
    <cellStyle name="Cambiar to&amp;do" xfId="16"/>
    <cellStyle name="Comma [0]" xfId="17"/>
    <cellStyle name="Currency [0]" xfId="18"/>
    <cellStyle name="Euro" xfId="19"/>
    <cellStyle name="Followed Hyperlink" xfId="20"/>
    <cellStyle name="Hyperlink" xfId="21"/>
    <cellStyle name="Followed Hyperlink" xfId="22"/>
    <cellStyle name="Comma" xfId="23"/>
    <cellStyle name="Comma [0]" xfId="24"/>
    <cellStyle name="Moeda [0]_1805" xfId="25"/>
    <cellStyle name="Moeda_1805" xfId="26"/>
    <cellStyle name="monaco" xfId="27"/>
    <cellStyle name="Currency" xfId="28"/>
    <cellStyle name="Currency [0]" xfId="29"/>
    <cellStyle name="Percent_Book2" xfId="30"/>
    <cellStyle name="Percent" xfId="31"/>
    <cellStyle name="Separador de milhares [0]_ADM" xfId="32"/>
    <cellStyle name="Separador de milhares_ADM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Ca81g049\A&#241;o%202005\1T05\Anexo%20analistas\Anexo%20analis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A81G006\I%20A%20S\PROYECTO%20IAS\Ejercicio\Diciembre%2003\L%20Ajuste%20autocartera%20y%20compromisos%20con%20el%20person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CA81G006\I%20A%20S\PROYECTO%20IAS\Ejercicio\Marzo%2004\RESUMEN%20IAS%2031-3-04%2020-05-04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NSOLIDACION%20MADRID\SEGUIMIENTO\MORA\2004\JUN%202004\Ratio%20de%20Mora%20junio%202004%20informe%20def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UPO"/>
      <sheetName val="MENOR"/>
      <sheetName val="Seguros"/>
      <sheetName val="SSfinanc"/>
      <sheetName val="GABP"/>
      <sheetName val="MAYOR"/>
      <sheetName val="mayorista"/>
      <sheetName val="mdos+pdir"/>
      <sheetName val="ACTCORP"/>
      <sheetName val="AMERICA"/>
      <sheetName val="Bancame"/>
      <sheetName val="Pens+Seg"/>
      <sheetName val="Segame"/>
      <sheetName val="Mexico"/>
      <sheetName val="Peru"/>
      <sheetName val="Colombia"/>
      <sheetName val="Argentina"/>
      <sheetName val="Venezuela"/>
      <sheetName val="EEUU"/>
      <sheetName val="Chile"/>
      <sheetName val="Panama"/>
      <sheetName val="Uruguay"/>
      <sheetName val="Resto"/>
      <sheetName val="Restopaises"/>
      <sheetName val="GBBancomer"/>
      <sheetName val="PeruBco"/>
      <sheetName val="ColombiaBco"/>
      <sheetName val="ArgentinaBco"/>
      <sheetName val="VenezuelaBco"/>
      <sheetName val="EEUUBco"/>
      <sheetName val="ChileBco"/>
      <sheetName val="PanamaBCo"/>
      <sheetName val="UruguayBco"/>
      <sheetName val="ParaguayBco"/>
      <sheetName val="RestoBco"/>
      <sheetName val="Mora"/>
      <sheetName val="MoraAme"/>
      <sheetName val="Plantilla"/>
      <sheetName val="Oficinas"/>
      <sheetName val="Cuenta"/>
      <sheetName val="Plantilla (2)"/>
      <sheetName val="Oficinas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-0 Resumen"/>
      <sheetName val="L-10 Saneamiento autocartera"/>
      <sheetName val="L-20 Compromisos con personal"/>
      <sheetName val="L-21 La Caixa"/>
      <sheetName val="L-22 Antigüedad"/>
      <sheetName val="L-23 Extrabonus 99 y 00"/>
      <sheetName val="L-24 Inversión y extrabonus AD"/>
      <sheetName val="L-30 Compromisos con tercer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conciliación resumen"/>
      <sheetName val="Cuenta-Serie-Estanca Grupo"/>
      <sheetName val="Cuenta-Serie-Estanca Grupo (2)"/>
      <sheetName val="BALANCE RESUMIDO"/>
      <sheetName val="Efecto impositivo"/>
      <sheetName val="Conciliación resultados"/>
      <sheetName val="Conciliación resultados (2)"/>
      <sheetName val="Seguros Formato IAS"/>
      <sheetName val="Cartera Créditos"/>
      <sheetName val="Plusvalias y FFV PE"/>
      <sheetName val="Tax créditos"/>
      <sheetName val="FC 03-04"/>
      <sheetName val="Pensiones "/>
      <sheetName val="Tax otros ajustes JJCO"/>
      <sheetName val="Reversión PE"/>
      <sheetName val="Balance seguros"/>
      <sheetName val="Balance Titulizaciones"/>
      <sheetName val="Opciones sobre acciones"/>
      <sheetName val="Inflación"/>
      <sheetName val="Gastos Ampl. Capital"/>
      <sheetName val="Seguros Formato local"/>
      <sheetName val="Renta Variable"/>
      <sheetName val="Renta Fija"/>
      <sheetName val="F Cobertura Inmov"/>
      <sheetName val="Titulizaciones"/>
      <sheetName val="Autocartera"/>
      <sheetName val="Gastos 1º estbl."/>
      <sheetName val="Acciones preferentes"/>
      <sheetName val="BALANCE RESUMIDO (2)"/>
      <sheetName val="Cuenta-Serie-Estanca Grupo  (3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rme mora"/>
      <sheetName val="GRUPO"/>
      <sheetName val="COLOMBIA"/>
      <sheetName val="PORTUGAL"/>
      <sheetName val="MEXICO"/>
      <sheetName val="MEXICO NEW"/>
      <sheetName val="PERU"/>
      <sheetName val="PERU NEW"/>
      <sheetName val="VENEZUELA"/>
      <sheetName val="VENEZUELA NEW"/>
      <sheetName val="venezuela euros"/>
      <sheetName val="grupo venezuela"/>
      <sheetName val="ARGENTINA"/>
      <sheetName val="ARGENTINA NEW"/>
      <sheetName val="CHILE"/>
      <sheetName val="CHILE NEW"/>
      <sheetName val="URUGUAY"/>
      <sheetName val="URUGUAY NEW"/>
      <sheetName val="PARAGUAY"/>
      <sheetName val="PARAGUAY NEW"/>
      <sheetName val="PANAMA"/>
      <sheetName val="PANAMA NEW"/>
      <sheetName val="PUERTO RICO"/>
      <sheetName val="PUERTO RICO NEW"/>
      <sheetName val="GRUPO AMERIC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showGridLines="0" zoomScale="90" zoomScaleNormal="90" zoomScaleSheetLayoutView="70" workbookViewId="0" topLeftCell="A1">
      <selection activeCell="A8" sqref="A8"/>
    </sheetView>
  </sheetViews>
  <sheetFormatPr defaultColWidth="11.421875" defaultRowHeight="12.75"/>
  <cols>
    <col min="1" max="1" width="38.8515625" style="10" customWidth="1"/>
    <col min="2" max="2" width="9.8515625" style="16" customWidth="1"/>
    <col min="3" max="4" width="9.8515625" style="2" customWidth="1"/>
    <col min="5" max="6" width="9.8515625" style="3" customWidth="1"/>
    <col min="7" max="9" width="9.8515625" style="4" customWidth="1"/>
    <col min="10" max="10" width="9.8515625" style="3" customWidth="1"/>
    <col min="11" max="16384" width="11.421875" style="11" customWidth="1"/>
  </cols>
  <sheetData>
    <row r="1" spans="1:6" ht="17.25" customHeight="1" thickBot="1">
      <c r="A1" s="1"/>
      <c r="B1" s="55" t="s">
        <v>34</v>
      </c>
      <c r="C1" s="55"/>
      <c r="D1" s="55"/>
      <c r="E1" s="55"/>
      <c r="F1" s="55"/>
    </row>
    <row r="2" spans="1:10" s="19" customFormat="1" ht="15.75" customHeight="1">
      <c r="A2" s="5"/>
      <c r="B2" s="52" t="s">
        <v>0</v>
      </c>
      <c r="C2" s="53"/>
      <c r="D2" s="53"/>
      <c r="E2" s="54"/>
      <c r="F2" s="41" t="s">
        <v>39</v>
      </c>
      <c r="G2" s="17"/>
      <c r="H2" s="17"/>
      <c r="I2" s="17"/>
      <c r="J2" s="18"/>
    </row>
    <row r="3" spans="1:10" s="19" customFormat="1" ht="29.25" customHeight="1" thickBot="1">
      <c r="A3" s="5"/>
      <c r="B3" s="47" t="s">
        <v>1</v>
      </c>
      <c r="C3" s="48" t="s">
        <v>2</v>
      </c>
      <c r="D3" s="48" t="s">
        <v>3</v>
      </c>
      <c r="E3" s="49" t="s">
        <v>4</v>
      </c>
      <c r="F3" s="51" t="s">
        <v>40</v>
      </c>
      <c r="G3" s="20"/>
      <c r="H3" s="20"/>
      <c r="I3" s="21"/>
      <c r="J3" s="22"/>
    </row>
    <row r="4" spans="1:10" ht="12" customHeight="1">
      <c r="A4" s="28" t="s">
        <v>5</v>
      </c>
      <c r="B4" s="42">
        <v>1451.179612</v>
      </c>
      <c r="C4" s="26">
        <v>1580.251619999994</v>
      </c>
      <c r="D4" s="26">
        <v>1498.8352750000129</v>
      </c>
      <c r="E4" s="35">
        <v>1600.425510036544</v>
      </c>
      <c r="F4" s="35">
        <f>SUM(B4:E4)</f>
        <v>6130.69201703655</v>
      </c>
      <c r="G4" s="9"/>
      <c r="H4" s="9"/>
      <c r="I4" s="9"/>
      <c r="J4" s="23"/>
    </row>
    <row r="5" spans="1:10" ht="12">
      <c r="A5" s="29" t="s">
        <v>17</v>
      </c>
      <c r="B5" s="43">
        <v>22.040999999999997</v>
      </c>
      <c r="C5" s="6">
        <v>22.23</v>
      </c>
      <c r="D5" s="6">
        <v>26.157</v>
      </c>
      <c r="E5" s="36">
        <v>26.61200155850942</v>
      </c>
      <c r="F5" s="36">
        <f aca="true" t="shared" si="0" ref="F5:F27">SUM(B5:E5)</f>
        <v>97.04000155850942</v>
      </c>
      <c r="G5" s="7"/>
      <c r="H5" s="7"/>
      <c r="I5" s="7"/>
      <c r="J5" s="24"/>
    </row>
    <row r="6" spans="1:10" ht="12">
      <c r="A6" s="29" t="s">
        <v>14</v>
      </c>
      <c r="B6" s="43">
        <v>832.549982</v>
      </c>
      <c r="C6" s="6">
        <v>848.0795079999998</v>
      </c>
      <c r="D6" s="6">
        <v>860.6865890000001</v>
      </c>
      <c r="E6" s="36">
        <v>871.7763801773925</v>
      </c>
      <c r="F6" s="36">
        <f t="shared" si="0"/>
        <v>3413.092459177393</v>
      </c>
      <c r="G6" s="7"/>
      <c r="H6" s="7"/>
      <c r="I6" s="7"/>
      <c r="J6" s="24"/>
    </row>
    <row r="7" spans="1:10" ht="12">
      <c r="A7" s="29" t="s">
        <v>15</v>
      </c>
      <c r="B7" s="43">
        <v>98.24237300000001</v>
      </c>
      <c r="C7" s="6">
        <v>95.43106900000001</v>
      </c>
      <c r="D7" s="6">
        <v>101.853476</v>
      </c>
      <c r="E7" s="36">
        <v>95.09104372587136</v>
      </c>
      <c r="F7" s="36">
        <f t="shared" si="0"/>
        <v>390.6179617258714</v>
      </c>
      <c r="G7" s="7"/>
      <c r="H7" s="7"/>
      <c r="I7" s="7"/>
      <c r="J7" s="24"/>
    </row>
    <row r="8" spans="1:10" s="25" customFormat="1" ht="12">
      <c r="A8" s="30" t="s">
        <v>6</v>
      </c>
      <c r="B8" s="44">
        <v>2404.012967</v>
      </c>
      <c r="C8" s="8">
        <v>2545.992196999994</v>
      </c>
      <c r="D8" s="8">
        <v>2487.5323400000125</v>
      </c>
      <c r="E8" s="37">
        <v>2593.9049354983176</v>
      </c>
      <c r="F8" s="37">
        <f t="shared" si="0"/>
        <v>10031.442439498325</v>
      </c>
      <c r="G8" s="9"/>
      <c r="H8" s="9"/>
      <c r="I8" s="9"/>
      <c r="J8" s="23"/>
    </row>
    <row r="9" spans="1:10" ht="12">
      <c r="A9" s="29" t="s">
        <v>16</v>
      </c>
      <c r="B9" s="43">
        <v>228.73867599999983</v>
      </c>
      <c r="C9" s="6">
        <v>276.45052900000013</v>
      </c>
      <c r="D9" s="6">
        <v>216.42180799999548</v>
      </c>
      <c r="E9" s="36">
        <v>277.44722376406844</v>
      </c>
      <c r="F9" s="36">
        <f t="shared" si="0"/>
        <v>999.0582367640638</v>
      </c>
      <c r="G9" s="7"/>
      <c r="H9" s="7"/>
      <c r="I9" s="7"/>
      <c r="J9" s="24"/>
    </row>
    <row r="10" spans="1:10" s="25" customFormat="1" ht="12">
      <c r="A10" s="30" t="s">
        <v>7</v>
      </c>
      <c r="B10" s="44">
        <v>2632.7516429999996</v>
      </c>
      <c r="C10" s="8">
        <v>2822.442725999994</v>
      </c>
      <c r="D10" s="8">
        <v>2703.954148000008</v>
      </c>
      <c r="E10" s="37">
        <v>2871.3521592623856</v>
      </c>
      <c r="F10" s="37">
        <f t="shared" si="0"/>
        <v>11030.500676262387</v>
      </c>
      <c r="G10" s="9"/>
      <c r="H10" s="9"/>
      <c r="I10" s="9"/>
      <c r="J10" s="23"/>
    </row>
    <row r="11" spans="1:10" ht="12">
      <c r="A11" s="31" t="s">
        <v>18</v>
      </c>
      <c r="B11" s="43">
        <v>17.658024</v>
      </c>
      <c r="C11" s="6">
        <v>37.342049</v>
      </c>
      <c r="D11" s="6">
        <v>20.613675</v>
      </c>
      <c r="E11" s="36">
        <v>50.877252387643374</v>
      </c>
      <c r="F11" s="36">
        <f t="shared" si="0"/>
        <v>126.49100038764337</v>
      </c>
      <c r="G11" s="7"/>
      <c r="H11" s="7"/>
      <c r="I11" s="7"/>
      <c r="J11" s="24"/>
    </row>
    <row r="12" spans="1:10" ht="12">
      <c r="A12" s="29" t="s">
        <v>8</v>
      </c>
      <c r="B12" s="43">
        <v>-1260.06641918</v>
      </c>
      <c r="C12" s="6">
        <v>-1247.9957910900002</v>
      </c>
      <c r="D12" s="6">
        <v>-1240.1076102399998</v>
      </c>
      <c r="E12" s="36">
        <v>-1349.7250611638456</v>
      </c>
      <c r="F12" s="36">
        <f t="shared" si="0"/>
        <v>-5097.894881673845</v>
      </c>
      <c r="G12" s="7"/>
      <c r="H12" s="7"/>
      <c r="I12" s="7"/>
      <c r="J12" s="24"/>
    </row>
    <row r="13" spans="1:10" ht="12">
      <c r="A13" s="29" t="s">
        <v>19</v>
      </c>
      <c r="B13" s="43">
        <v>-112.518665</v>
      </c>
      <c r="C13" s="6">
        <v>-111.33579</v>
      </c>
      <c r="D13" s="6">
        <v>-114.37601600000005</v>
      </c>
      <c r="E13" s="36">
        <v>-109.9990179469007</v>
      </c>
      <c r="F13" s="36">
        <f t="shared" si="0"/>
        <v>-448.2294889469008</v>
      </c>
      <c r="G13" s="7"/>
      <c r="H13" s="7"/>
      <c r="I13" s="7"/>
      <c r="J13" s="24"/>
    </row>
    <row r="14" spans="1:10" ht="12">
      <c r="A14" s="29" t="s">
        <v>20</v>
      </c>
      <c r="B14" s="43">
        <v>-32.204209</v>
      </c>
      <c r="C14" s="6">
        <v>-27.481167000000006</v>
      </c>
      <c r="D14" s="6">
        <v>-23.730041000000007</v>
      </c>
      <c r="E14" s="36">
        <v>-26.417813805872044</v>
      </c>
      <c r="F14" s="36">
        <f t="shared" si="0"/>
        <v>-109.83323080587206</v>
      </c>
      <c r="G14" s="7"/>
      <c r="H14" s="7"/>
      <c r="I14" s="7"/>
      <c r="J14" s="24"/>
    </row>
    <row r="15" spans="1:10" s="25" customFormat="1" ht="12">
      <c r="A15" s="30" t="s">
        <v>9</v>
      </c>
      <c r="B15" s="44">
        <v>1245.6203738199997</v>
      </c>
      <c r="C15" s="8">
        <v>1472.972026909994</v>
      </c>
      <c r="D15" s="8">
        <v>1346.354155760008</v>
      </c>
      <c r="E15" s="37">
        <v>1436.087518733411</v>
      </c>
      <c r="F15" s="37">
        <f t="shared" si="0"/>
        <v>5501.034075223413</v>
      </c>
      <c r="G15" s="9"/>
      <c r="H15" s="9"/>
      <c r="I15" s="9"/>
      <c r="J15" s="23"/>
    </row>
    <row r="16" spans="1:10" ht="12">
      <c r="A16" s="29" t="s">
        <v>21</v>
      </c>
      <c r="B16" s="43">
        <v>-230.409675</v>
      </c>
      <c r="C16" s="6">
        <v>-182.70564800000005</v>
      </c>
      <c r="D16" s="6">
        <v>-183.3692880000001</v>
      </c>
      <c r="E16" s="36">
        <v>-361.7097352629576</v>
      </c>
      <c r="F16" s="36">
        <f t="shared" si="0"/>
        <v>-958.1943462629577</v>
      </c>
      <c r="G16" s="7"/>
      <c r="H16" s="7"/>
      <c r="I16" s="7"/>
      <c r="J16" s="24"/>
    </row>
    <row r="17" spans="1:10" ht="12">
      <c r="A17" s="50" t="s">
        <v>10</v>
      </c>
      <c r="B17" s="43">
        <v>-224.54067500000002</v>
      </c>
      <c r="C17" s="6">
        <v>-186.82264800000002</v>
      </c>
      <c r="D17" s="6">
        <v>-183.48128800000012</v>
      </c>
      <c r="E17" s="36">
        <v>-189.06473600859024</v>
      </c>
      <c r="F17" s="36">
        <f t="shared" si="0"/>
        <v>-783.9093470085904</v>
      </c>
      <c r="G17" s="7"/>
      <c r="H17" s="7"/>
      <c r="I17" s="7"/>
      <c r="J17" s="24"/>
    </row>
    <row r="18" spans="1:10" ht="12">
      <c r="A18" s="50" t="s">
        <v>11</v>
      </c>
      <c r="B18" s="43">
        <v>-5.868999999999993</v>
      </c>
      <c r="C18" s="6">
        <v>4.116999999999976</v>
      </c>
      <c r="D18" s="6">
        <v>0.11200000000008004</v>
      </c>
      <c r="E18" s="36">
        <v>-172.64499925436735</v>
      </c>
      <c r="F18" s="36">
        <f t="shared" si="0"/>
        <v>-174.28499925436728</v>
      </c>
      <c r="G18" s="7"/>
      <c r="H18" s="7"/>
      <c r="I18" s="7"/>
      <c r="J18" s="24"/>
    </row>
    <row r="19" spans="1:10" ht="12">
      <c r="A19" s="29" t="s">
        <v>22</v>
      </c>
      <c r="B19" s="43">
        <v>-289.13536899999997</v>
      </c>
      <c r="C19" s="6">
        <v>-225.87967899999995</v>
      </c>
      <c r="D19" s="6">
        <v>-199.020774</v>
      </c>
      <c r="E19" s="36">
        <v>-136.52104908610664</v>
      </c>
      <c r="F19" s="36">
        <f t="shared" si="0"/>
        <v>-850.5568710861066</v>
      </c>
      <c r="G19" s="7"/>
      <c r="H19" s="7"/>
      <c r="I19" s="7"/>
      <c r="J19" s="24"/>
    </row>
    <row r="20" spans="1:10" ht="12">
      <c r="A20" s="29" t="s">
        <v>23</v>
      </c>
      <c r="B20" s="43">
        <v>313.79349097</v>
      </c>
      <c r="C20" s="6">
        <v>42.87046803000003</v>
      </c>
      <c r="D20" s="6">
        <v>39.61888900000002</v>
      </c>
      <c r="E20" s="36">
        <v>48.316486434656596</v>
      </c>
      <c r="F20" s="36">
        <f t="shared" si="0"/>
        <v>444.59933443465667</v>
      </c>
      <c r="G20" s="7"/>
      <c r="H20" s="7"/>
      <c r="I20" s="7"/>
      <c r="J20" s="24"/>
    </row>
    <row r="21" spans="1:10" ht="12">
      <c r="A21" s="50" t="s">
        <v>24</v>
      </c>
      <c r="B21" s="43">
        <v>240.357</v>
      </c>
      <c r="C21" s="6">
        <v>22.04900000000005</v>
      </c>
      <c r="D21" s="6">
        <v>20.595999999999954</v>
      </c>
      <c r="E21" s="36">
        <v>25.381007083177217</v>
      </c>
      <c r="F21" s="36">
        <f t="shared" si="0"/>
        <v>308.38300708317723</v>
      </c>
      <c r="G21" s="7"/>
      <c r="H21" s="7"/>
      <c r="I21" s="7"/>
      <c r="J21" s="24"/>
    </row>
    <row r="22" spans="1:10" ht="12">
      <c r="A22" s="50" t="s">
        <v>12</v>
      </c>
      <c r="B22" s="43">
        <v>73.43649097</v>
      </c>
      <c r="C22" s="6">
        <v>20.82146802999998</v>
      </c>
      <c r="D22" s="6">
        <v>19.022889000000053</v>
      </c>
      <c r="E22" s="36">
        <v>22.9354793514794</v>
      </c>
      <c r="F22" s="36">
        <f t="shared" si="0"/>
        <v>136.21632735147944</v>
      </c>
      <c r="G22" s="7"/>
      <c r="H22" s="7"/>
      <c r="I22" s="7"/>
      <c r="J22" s="15"/>
    </row>
    <row r="23" spans="1:10" s="25" customFormat="1" ht="12">
      <c r="A23" s="32" t="s">
        <v>35</v>
      </c>
      <c r="B23" s="44">
        <v>1039.8688207899997</v>
      </c>
      <c r="C23" s="8">
        <v>1107.1601679399942</v>
      </c>
      <c r="D23" s="8">
        <v>1003.6799827600082</v>
      </c>
      <c r="E23" s="37">
        <v>986.1732165145562</v>
      </c>
      <c r="F23" s="38">
        <f t="shared" si="0"/>
        <v>4136.882188004558</v>
      </c>
      <c r="G23" s="12"/>
      <c r="H23" s="8"/>
      <c r="I23" s="13"/>
      <c r="J23" s="8"/>
    </row>
    <row r="24" spans="1:10" ht="12">
      <c r="A24" s="33" t="s">
        <v>36</v>
      </c>
      <c r="B24" s="43">
        <v>-310.263818</v>
      </c>
      <c r="C24" s="6">
        <v>-237.1671339999998</v>
      </c>
      <c r="D24" s="6">
        <v>-277.38182900000027</v>
      </c>
      <c r="E24" s="36">
        <v>-203.81778378252156</v>
      </c>
      <c r="F24" s="39">
        <f t="shared" si="0"/>
        <v>-1028.6305647825216</v>
      </c>
      <c r="G24" s="14"/>
      <c r="H24" s="6"/>
      <c r="I24" s="15"/>
      <c r="J24" s="6"/>
    </row>
    <row r="25" spans="1:10" s="25" customFormat="1" ht="12">
      <c r="A25" s="32" t="s">
        <v>37</v>
      </c>
      <c r="B25" s="44">
        <v>729.6050027899997</v>
      </c>
      <c r="C25" s="8">
        <v>869.9930339399946</v>
      </c>
      <c r="D25" s="8">
        <v>726.2981537600081</v>
      </c>
      <c r="E25" s="37">
        <v>782.3554327320346</v>
      </c>
      <c r="F25" s="38">
        <f t="shared" si="0"/>
        <v>3108.251623222037</v>
      </c>
      <c r="G25" s="12"/>
      <c r="H25" s="8"/>
      <c r="I25" s="13"/>
      <c r="J25" s="8"/>
    </row>
    <row r="26" spans="1:10" ht="12">
      <c r="A26" s="33" t="s">
        <v>41</v>
      </c>
      <c r="B26" s="43">
        <v>-38.675702000000015</v>
      </c>
      <c r="C26" s="6">
        <v>-50.74299399999997</v>
      </c>
      <c r="D26" s="6">
        <v>-52.38469600000003</v>
      </c>
      <c r="E26" s="36">
        <v>-43.809743612652454</v>
      </c>
      <c r="F26" s="39">
        <f t="shared" si="0"/>
        <v>-185.61313561265246</v>
      </c>
      <c r="G26" s="14"/>
      <c r="H26" s="6"/>
      <c r="I26" s="15"/>
      <c r="J26" s="6"/>
    </row>
    <row r="27" spans="1:10" s="25" customFormat="1" ht="12.75" thickBot="1">
      <c r="A27" s="34" t="s">
        <v>38</v>
      </c>
      <c r="B27" s="45">
        <v>690.9293007899996</v>
      </c>
      <c r="C27" s="27">
        <v>819.2500399399946</v>
      </c>
      <c r="D27" s="27">
        <v>673.913457760008</v>
      </c>
      <c r="E27" s="46">
        <v>738.5456891193821</v>
      </c>
      <c r="F27" s="40">
        <f t="shared" si="0"/>
        <v>2922.6384876093844</v>
      </c>
      <c r="G27" s="12"/>
      <c r="H27" s="8"/>
      <c r="I27" s="13"/>
      <c r="J27" s="8"/>
    </row>
  </sheetData>
  <mergeCells count="2">
    <mergeCell ref="B2:E2"/>
    <mergeCell ref="B1:F1"/>
  </mergeCells>
  <printOptions horizontalCentered="1"/>
  <pageMargins left="0.75" right="0.75" top="0.7874015748031497" bottom="1" header="0" footer="0"/>
  <pageSetup horizontalDpi="600" verticalDpi="600" orientation="landscape" paperSize="9" scale="115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showGridLines="0" tabSelected="1" zoomScale="90" zoomScaleNormal="90" zoomScaleSheetLayoutView="70" workbookViewId="0" topLeftCell="A1">
      <selection activeCell="G11" sqref="G11"/>
    </sheetView>
  </sheetViews>
  <sheetFormatPr defaultColWidth="11.421875" defaultRowHeight="12.75"/>
  <cols>
    <col min="1" max="1" width="38.8515625" style="10" customWidth="1"/>
    <col min="2" max="2" width="9.8515625" style="16" customWidth="1"/>
    <col min="3" max="4" width="9.8515625" style="2" customWidth="1"/>
    <col min="5" max="6" width="9.8515625" style="3" customWidth="1"/>
    <col min="7" max="9" width="9.8515625" style="4" customWidth="1"/>
    <col min="10" max="10" width="9.8515625" style="3" customWidth="1"/>
    <col min="11" max="16384" width="11.421875" style="11" customWidth="1"/>
  </cols>
  <sheetData>
    <row r="1" spans="1:6" ht="17.25" customHeight="1" thickBot="1">
      <c r="A1" s="1"/>
      <c r="B1" s="55" t="s">
        <v>33</v>
      </c>
      <c r="C1" s="55"/>
      <c r="D1" s="55"/>
      <c r="E1" s="55"/>
      <c r="F1" s="55"/>
    </row>
    <row r="2" spans="1:10" s="19" customFormat="1" ht="15.75" customHeight="1">
      <c r="A2" s="5"/>
      <c r="B2" s="52" t="s">
        <v>0</v>
      </c>
      <c r="C2" s="53"/>
      <c r="D2" s="53"/>
      <c r="E2" s="54"/>
      <c r="F2" s="41" t="s">
        <v>39</v>
      </c>
      <c r="G2" s="17"/>
      <c r="H2" s="17"/>
      <c r="I2" s="17"/>
      <c r="J2" s="18"/>
    </row>
    <row r="3" spans="1:10" s="19" customFormat="1" ht="29.25" customHeight="1" thickBot="1">
      <c r="A3" s="5"/>
      <c r="B3" s="47" t="s">
        <v>1</v>
      </c>
      <c r="C3" s="48" t="s">
        <v>2</v>
      </c>
      <c r="D3" s="48" t="s">
        <v>3</v>
      </c>
      <c r="E3" s="49" t="s">
        <v>4</v>
      </c>
      <c r="F3" s="51" t="s">
        <v>40</v>
      </c>
      <c r="G3" s="20"/>
      <c r="H3" s="20"/>
      <c r="I3" s="21"/>
      <c r="J3" s="22"/>
    </row>
    <row r="4" spans="1:10" ht="12" customHeight="1">
      <c r="A4" s="28" t="s">
        <v>5</v>
      </c>
      <c r="B4" s="42">
        <v>-33.026075914195765</v>
      </c>
      <c r="C4" s="26">
        <v>-2.327125105304435</v>
      </c>
      <c r="D4" s="26">
        <v>-74.92857467452646</v>
      </c>
      <c r="E4" s="35">
        <v>-39.375873644943525</v>
      </c>
      <c r="F4" s="35">
        <f>SUM(B4:E4)</f>
        <v>-149.6576493389702</v>
      </c>
      <c r="G4" s="9"/>
      <c r="H4" s="9"/>
      <c r="I4" s="9"/>
      <c r="J4" s="23"/>
    </row>
    <row r="5" spans="1:10" ht="12">
      <c r="A5" s="29" t="s">
        <v>17</v>
      </c>
      <c r="B5" s="43">
        <v>6.055</v>
      </c>
      <c r="C5" s="6">
        <v>11.97</v>
      </c>
      <c r="D5" s="6">
        <v>11.473000000000003</v>
      </c>
      <c r="E5" s="36">
        <v>-37.880999982029174</v>
      </c>
      <c r="F5" s="36">
        <f aca="true" t="shared" si="0" ref="F5:F27">SUM(B5:E5)</f>
        <v>-8.382999982029173</v>
      </c>
      <c r="G5" s="7"/>
      <c r="H5" s="7"/>
      <c r="I5" s="7"/>
      <c r="J5" s="24"/>
    </row>
    <row r="6" spans="1:10" ht="12">
      <c r="A6" s="29" t="s">
        <v>14</v>
      </c>
      <c r="B6" s="43">
        <v>6.259917000000149</v>
      </c>
      <c r="C6" s="6">
        <v>-0.036059000000275176</v>
      </c>
      <c r="D6" s="6">
        <v>4.849787000000369</v>
      </c>
      <c r="E6" s="36">
        <v>0.3937866403556729</v>
      </c>
      <c r="F6" s="36">
        <f t="shared" si="0"/>
        <v>11.467431640355915</v>
      </c>
      <c r="G6" s="7"/>
      <c r="H6" s="7"/>
      <c r="I6" s="7"/>
      <c r="J6" s="24"/>
    </row>
    <row r="7" spans="1:10" ht="12">
      <c r="A7" s="29" t="s">
        <v>15</v>
      </c>
      <c r="B7" s="43">
        <v>-7.645</v>
      </c>
      <c r="C7" s="6">
        <v>-11.326999999999998</v>
      </c>
      <c r="D7" s="6">
        <v>-6.345</v>
      </c>
      <c r="E7" s="36">
        <v>-12.3942996668816</v>
      </c>
      <c r="F7" s="36">
        <f t="shared" si="0"/>
        <v>-37.7112996668816</v>
      </c>
      <c r="G7" s="7"/>
      <c r="H7" s="7"/>
      <c r="I7" s="7"/>
      <c r="J7" s="24"/>
    </row>
    <row r="8" spans="1:10" s="25" customFormat="1" ht="12">
      <c r="A8" s="30" t="s">
        <v>6</v>
      </c>
      <c r="B8" s="44">
        <v>-28.356158914195618</v>
      </c>
      <c r="C8" s="8">
        <v>-1.7201841053047096</v>
      </c>
      <c r="D8" s="8">
        <v>-64.95078767452608</v>
      </c>
      <c r="E8" s="37">
        <v>-89.25738665349863</v>
      </c>
      <c r="F8" s="37">
        <f t="shared" si="0"/>
        <v>-184.28451734752502</v>
      </c>
      <c r="G8" s="9"/>
      <c r="H8" s="9"/>
      <c r="I8" s="9"/>
      <c r="J8" s="23"/>
    </row>
    <row r="9" spans="1:10" ht="12">
      <c r="A9" s="29" t="s">
        <v>16</v>
      </c>
      <c r="B9" s="43">
        <v>107.39635999999982</v>
      </c>
      <c r="C9" s="6">
        <v>172.6389270000005</v>
      </c>
      <c r="D9" s="6">
        <v>147.85983500002058</v>
      </c>
      <c r="E9" s="36">
        <v>132.1786639820446</v>
      </c>
      <c r="F9" s="36">
        <f t="shared" si="0"/>
        <v>560.0737859820656</v>
      </c>
      <c r="G9" s="7"/>
      <c r="H9" s="7"/>
      <c r="I9" s="7"/>
      <c r="J9" s="24"/>
    </row>
    <row r="10" spans="1:10" s="25" customFormat="1" ht="12">
      <c r="A10" s="30" t="s">
        <v>7</v>
      </c>
      <c r="B10" s="44">
        <v>79.0402010858042</v>
      </c>
      <c r="C10" s="8">
        <v>170.9187428946958</v>
      </c>
      <c r="D10" s="8">
        <v>82.9090473254945</v>
      </c>
      <c r="E10" s="37">
        <v>42.921277328546</v>
      </c>
      <c r="F10" s="37">
        <f t="shared" si="0"/>
        <v>375.7892686345405</v>
      </c>
      <c r="G10" s="9"/>
      <c r="H10" s="9"/>
      <c r="I10" s="9"/>
      <c r="J10" s="23"/>
    </row>
    <row r="11" spans="1:10" ht="12">
      <c r="A11" s="31" t="s">
        <v>18</v>
      </c>
      <c r="B11" s="43">
        <v>0</v>
      </c>
      <c r="C11" s="6">
        <v>0</v>
      </c>
      <c r="D11" s="6">
        <v>0</v>
      </c>
      <c r="E11" s="36">
        <v>14.6870002746582</v>
      </c>
      <c r="F11" s="36">
        <f t="shared" si="0"/>
        <v>14.6870002746582</v>
      </c>
      <c r="G11" s="7"/>
      <c r="H11" s="7"/>
      <c r="I11" s="7"/>
      <c r="J11" s="24"/>
    </row>
    <row r="12" spans="1:10" ht="12">
      <c r="A12" s="29" t="s">
        <v>8</v>
      </c>
      <c r="B12" s="43">
        <v>-92.52556352000002</v>
      </c>
      <c r="C12" s="6">
        <v>-75.63111944999994</v>
      </c>
      <c r="D12" s="6">
        <v>-63.79569484999979</v>
      </c>
      <c r="E12" s="36">
        <v>-141.7412880549369</v>
      </c>
      <c r="F12" s="36">
        <f t="shared" si="0"/>
        <v>-373.69366587493664</v>
      </c>
      <c r="G12" s="7"/>
      <c r="H12" s="7"/>
      <c r="I12" s="7"/>
      <c r="J12" s="24"/>
    </row>
    <row r="13" spans="1:10" ht="12">
      <c r="A13" s="29" t="s">
        <v>19</v>
      </c>
      <c r="B13" s="43">
        <v>-27.32652358</v>
      </c>
      <c r="C13" s="6">
        <v>-30.179910939999996</v>
      </c>
      <c r="D13" s="6">
        <v>-25.179279250000018</v>
      </c>
      <c r="E13" s="36">
        <v>-25.499633647985576</v>
      </c>
      <c r="F13" s="36">
        <f t="shared" si="0"/>
        <v>-108.1853474179856</v>
      </c>
      <c r="G13" s="7"/>
      <c r="H13" s="7"/>
      <c r="I13" s="7"/>
      <c r="J13" s="24"/>
    </row>
    <row r="14" spans="1:10" ht="12">
      <c r="A14" s="29" t="s">
        <v>20</v>
      </c>
      <c r="B14" s="43">
        <v>-3.7042240000000017</v>
      </c>
      <c r="C14" s="6">
        <v>-3.800729999999998</v>
      </c>
      <c r="D14" s="6">
        <v>7.132345999999999</v>
      </c>
      <c r="E14" s="36">
        <v>0.22155503924370956</v>
      </c>
      <c r="F14" s="36">
        <f t="shared" si="0"/>
        <v>-0.15105296075629093</v>
      </c>
      <c r="G14" s="7"/>
      <c r="H14" s="7"/>
      <c r="I14" s="7"/>
      <c r="J14" s="24"/>
    </row>
    <row r="15" spans="1:10" s="25" customFormat="1" ht="12">
      <c r="A15" s="30" t="s">
        <v>9</v>
      </c>
      <c r="B15" s="44">
        <v>-44.51611001419581</v>
      </c>
      <c r="C15" s="8">
        <v>61.30698250469585</v>
      </c>
      <c r="D15" s="8">
        <v>1.066419225494684</v>
      </c>
      <c r="E15" s="37">
        <v>-109.41108906047455</v>
      </c>
      <c r="F15" s="37">
        <f t="shared" si="0"/>
        <v>-91.55379734447982</v>
      </c>
      <c r="G15" s="9"/>
      <c r="H15" s="9"/>
      <c r="I15" s="9"/>
      <c r="J15" s="23"/>
    </row>
    <row r="16" spans="1:10" ht="12">
      <c r="A16" s="29" t="s">
        <v>21</v>
      </c>
      <c r="B16" s="43">
        <v>-29.439864999999955</v>
      </c>
      <c r="C16" s="6">
        <v>61.00429499999998</v>
      </c>
      <c r="D16" s="6">
        <v>43.747469999999886</v>
      </c>
      <c r="E16" s="36">
        <v>-81.43797729677397</v>
      </c>
      <c r="F16" s="36">
        <f t="shared" si="0"/>
        <v>-6.126077296774056</v>
      </c>
      <c r="G16" s="7"/>
      <c r="H16" s="7"/>
      <c r="I16" s="7"/>
      <c r="J16" s="24"/>
    </row>
    <row r="17" spans="1:10" ht="12">
      <c r="A17" s="50" t="s">
        <v>10</v>
      </c>
      <c r="B17" s="43">
        <v>-23.570864999999987</v>
      </c>
      <c r="C17" s="6">
        <v>56.887294999999995</v>
      </c>
      <c r="D17" s="6">
        <v>43.63546999999988</v>
      </c>
      <c r="E17" s="36">
        <v>91.20702531491318</v>
      </c>
      <c r="F17" s="36">
        <f t="shared" si="0"/>
        <v>168.15892531491306</v>
      </c>
      <c r="G17" s="7"/>
      <c r="H17" s="7"/>
      <c r="I17" s="7"/>
      <c r="J17" s="24"/>
    </row>
    <row r="18" spans="1:10" ht="12">
      <c r="A18" s="50" t="s">
        <v>11</v>
      </c>
      <c r="B18" s="43">
        <v>-5.868999999999986</v>
      </c>
      <c r="C18" s="6">
        <v>4.116999999999962</v>
      </c>
      <c r="D18" s="6">
        <v>0.11200000000002319</v>
      </c>
      <c r="E18" s="36">
        <v>-172.6450026116871</v>
      </c>
      <c r="F18" s="36">
        <f t="shared" si="0"/>
        <v>-174.2850026116871</v>
      </c>
      <c r="G18" s="7"/>
      <c r="H18" s="7"/>
      <c r="I18" s="7"/>
      <c r="J18" s="24"/>
    </row>
    <row r="19" spans="1:10" ht="12">
      <c r="A19" s="29" t="s">
        <v>22</v>
      </c>
      <c r="B19" s="43">
        <v>-251.475036</v>
      </c>
      <c r="C19" s="6">
        <v>-183.14073199999996</v>
      </c>
      <c r="D19" s="6">
        <v>-152.21308499999998</v>
      </c>
      <c r="E19" s="36">
        <v>-78.87284528575174</v>
      </c>
      <c r="F19" s="36">
        <f t="shared" si="0"/>
        <v>-665.7016982857517</v>
      </c>
      <c r="G19" s="7"/>
      <c r="H19" s="7"/>
      <c r="I19" s="7"/>
      <c r="J19" s="24"/>
    </row>
    <row r="20" spans="1:10" ht="12">
      <c r="A20" s="29" t="s">
        <v>23</v>
      </c>
      <c r="B20" s="43">
        <v>266.23553365999993</v>
      </c>
      <c r="C20" s="6">
        <v>6.261564840000051</v>
      </c>
      <c r="D20" s="6">
        <v>12.920837000000011</v>
      </c>
      <c r="E20" s="36">
        <v>5.510699172504449</v>
      </c>
      <c r="F20" s="36">
        <f t="shared" si="0"/>
        <v>290.9286346725045</v>
      </c>
      <c r="G20" s="7"/>
      <c r="H20" s="7"/>
      <c r="I20" s="7"/>
      <c r="J20" s="24"/>
    </row>
    <row r="21" spans="1:10" ht="12">
      <c r="A21" s="50" t="s">
        <v>24</v>
      </c>
      <c r="B21" s="43">
        <v>240.356</v>
      </c>
      <c r="C21" s="6">
        <v>1.2640000000000589</v>
      </c>
      <c r="D21" s="6">
        <v>1.0189999999999415</v>
      </c>
      <c r="E21" s="36">
        <v>6.441008503198276</v>
      </c>
      <c r="F21" s="36">
        <f t="shared" si="0"/>
        <v>249.0800085031983</v>
      </c>
      <c r="G21" s="7"/>
      <c r="H21" s="7"/>
      <c r="I21" s="7"/>
      <c r="J21" s="24"/>
    </row>
    <row r="22" spans="1:10" ht="12">
      <c r="A22" s="50" t="s">
        <v>12</v>
      </c>
      <c r="B22" s="43">
        <v>25.87953365999998</v>
      </c>
      <c r="C22" s="6">
        <v>4.9975648399999795</v>
      </c>
      <c r="D22" s="6">
        <v>11.901837000000073</v>
      </c>
      <c r="E22" s="36">
        <v>-0.9303093306938379</v>
      </c>
      <c r="F22" s="36">
        <f t="shared" si="0"/>
        <v>41.84862616930619</v>
      </c>
      <c r="G22" s="7"/>
      <c r="H22" s="7"/>
      <c r="I22" s="7"/>
      <c r="J22" s="15"/>
    </row>
    <row r="23" spans="1:10" s="25" customFormat="1" ht="12">
      <c r="A23" s="32" t="s">
        <v>35</v>
      </c>
      <c r="B23" s="44">
        <v>-59.195477354195766</v>
      </c>
      <c r="C23" s="8">
        <v>-54.66488965530418</v>
      </c>
      <c r="D23" s="8">
        <v>-94.38135877450523</v>
      </c>
      <c r="E23" s="37">
        <v>-264.2112172197876</v>
      </c>
      <c r="F23" s="38">
        <f t="shared" si="0"/>
        <v>-472.4529430037928</v>
      </c>
      <c r="G23" s="12"/>
      <c r="H23" s="8"/>
      <c r="I23" s="13"/>
      <c r="J23" s="8"/>
    </row>
    <row r="24" spans="1:10" ht="12">
      <c r="A24" s="33" t="s">
        <v>36</v>
      </c>
      <c r="B24" s="43">
        <v>56.3159432220654</v>
      </c>
      <c r="C24" s="6">
        <v>106.2585804630997</v>
      </c>
      <c r="D24" s="6">
        <v>26.861277367029327</v>
      </c>
      <c r="E24" s="36">
        <v>150.84740131295456</v>
      </c>
      <c r="F24" s="39">
        <f t="shared" si="0"/>
        <v>340.283202365149</v>
      </c>
      <c r="G24" s="14"/>
      <c r="H24" s="6"/>
      <c r="I24" s="15"/>
      <c r="J24" s="6"/>
    </row>
    <row r="25" spans="1:10" s="25" customFormat="1" ht="12">
      <c r="A25" s="32" t="s">
        <v>37</v>
      </c>
      <c r="B25" s="44">
        <v>-2.8795341321303596</v>
      </c>
      <c r="C25" s="8">
        <v>51.59369080779554</v>
      </c>
      <c r="D25" s="8">
        <v>-67.52008140747591</v>
      </c>
      <c r="E25" s="37">
        <v>-113.36381590683315</v>
      </c>
      <c r="F25" s="38">
        <f t="shared" si="0"/>
        <v>-132.16974063864387</v>
      </c>
      <c r="G25" s="12"/>
      <c r="H25" s="8"/>
      <c r="I25" s="13"/>
      <c r="J25" s="8"/>
    </row>
    <row r="26" spans="1:10" ht="12">
      <c r="A26" s="33" t="s">
        <v>41</v>
      </c>
      <c r="B26" s="43">
        <v>36.92341665259835</v>
      </c>
      <c r="C26" s="6">
        <v>-2.911025853549214</v>
      </c>
      <c r="D26" s="6">
        <v>-7.311701417160468</v>
      </c>
      <c r="E26" s="36">
        <v>3.0299606378411434</v>
      </c>
      <c r="F26" s="39">
        <f t="shared" si="0"/>
        <v>29.73065001972981</v>
      </c>
      <c r="G26" s="14"/>
      <c r="H26" s="6"/>
      <c r="I26" s="15"/>
      <c r="J26" s="6"/>
    </row>
    <row r="27" spans="1:10" s="25" customFormat="1" ht="12.75" thickBot="1">
      <c r="A27" s="34" t="s">
        <v>38</v>
      </c>
      <c r="B27" s="45">
        <v>34.043882520467946</v>
      </c>
      <c r="C27" s="27">
        <v>48.68266495424632</v>
      </c>
      <c r="D27" s="27">
        <v>-74.83178282463638</v>
      </c>
      <c r="E27" s="46">
        <v>-110.33385526899197</v>
      </c>
      <c r="F27" s="40">
        <f t="shared" si="0"/>
        <v>-102.43909061891408</v>
      </c>
      <c r="G27" s="12"/>
      <c r="H27" s="8"/>
      <c r="I27" s="13"/>
      <c r="J27" s="8"/>
    </row>
  </sheetData>
  <mergeCells count="2">
    <mergeCell ref="B2:E2"/>
    <mergeCell ref="B1:F1"/>
  </mergeCells>
  <printOptions horizontalCentered="1"/>
  <pageMargins left="0.75" right="0.75" top="0.7874015748031497" bottom="1" header="0" footer="0"/>
  <pageSetup horizontalDpi="600" verticalDpi="600" orientation="landscape" paperSize="9" scale="115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showGridLines="0" zoomScale="90" zoomScaleNormal="90" zoomScaleSheetLayoutView="70" workbookViewId="0" topLeftCell="A1">
      <selection activeCell="G11" sqref="G11"/>
    </sheetView>
  </sheetViews>
  <sheetFormatPr defaultColWidth="11.421875" defaultRowHeight="12.75"/>
  <cols>
    <col min="1" max="1" width="38.8515625" style="10" customWidth="1"/>
    <col min="2" max="2" width="9.8515625" style="16" customWidth="1"/>
    <col min="3" max="4" width="9.8515625" style="2" customWidth="1"/>
    <col min="5" max="6" width="9.8515625" style="3" customWidth="1"/>
    <col min="7" max="9" width="9.8515625" style="4" customWidth="1"/>
    <col min="10" max="10" width="9.8515625" style="3" customWidth="1"/>
    <col min="11" max="16384" width="11.421875" style="11" customWidth="1"/>
  </cols>
  <sheetData>
    <row r="1" spans="1:6" ht="17.25" customHeight="1" thickBot="1">
      <c r="A1" s="1"/>
      <c r="B1" s="55" t="s">
        <v>25</v>
      </c>
      <c r="C1" s="55"/>
      <c r="D1" s="55"/>
      <c r="E1" s="55"/>
      <c r="F1" s="55"/>
    </row>
    <row r="2" spans="1:10" s="19" customFormat="1" ht="15.75" customHeight="1">
      <c r="A2" s="5"/>
      <c r="B2" s="52" t="s">
        <v>0</v>
      </c>
      <c r="C2" s="53"/>
      <c r="D2" s="53"/>
      <c r="E2" s="54"/>
      <c r="F2" s="41" t="s">
        <v>39</v>
      </c>
      <c r="G2" s="17"/>
      <c r="H2" s="17"/>
      <c r="I2" s="17"/>
      <c r="J2" s="18"/>
    </row>
    <row r="3" spans="1:10" s="19" customFormat="1" ht="29.25" customHeight="1" thickBot="1">
      <c r="A3" s="5"/>
      <c r="B3" s="47" t="s">
        <v>1</v>
      </c>
      <c r="C3" s="48" t="s">
        <v>2</v>
      </c>
      <c r="D3" s="48" t="s">
        <v>3</v>
      </c>
      <c r="E3" s="49" t="s">
        <v>4</v>
      </c>
      <c r="F3" s="51" t="s">
        <v>40</v>
      </c>
      <c r="G3" s="20"/>
      <c r="H3" s="20"/>
      <c r="I3" s="21"/>
      <c r="J3" s="22"/>
    </row>
    <row r="4" spans="1:10" ht="12" customHeight="1">
      <c r="A4" s="28" t="s">
        <v>5</v>
      </c>
      <c r="B4" s="42">
        <v>709.650770028767</v>
      </c>
      <c r="C4" s="26">
        <v>738.7693079642827</v>
      </c>
      <c r="D4" s="26">
        <v>730.5007563263105</v>
      </c>
      <c r="E4" s="35">
        <v>758.3990918083922</v>
      </c>
      <c r="F4" s="35">
        <f>SUM(B4:E4)</f>
        <v>2937.3199261277528</v>
      </c>
      <c r="G4" s="9"/>
      <c r="H4" s="9"/>
      <c r="I4" s="9"/>
      <c r="J4" s="23"/>
    </row>
    <row r="5" spans="1:10" ht="12">
      <c r="A5" s="29" t="s">
        <v>17</v>
      </c>
      <c r="B5" s="43">
        <v>0.751</v>
      </c>
      <c r="C5" s="6">
        <v>0.62</v>
      </c>
      <c r="D5" s="6">
        <v>0.6410000000000002</v>
      </c>
      <c r="E5" s="36">
        <v>-0.7429999848362028</v>
      </c>
      <c r="F5" s="36">
        <f aca="true" t="shared" si="0" ref="F5:F27">SUM(B5:E5)</f>
        <v>1.2690000151637977</v>
      </c>
      <c r="G5" s="7"/>
      <c r="H5" s="7"/>
      <c r="I5" s="7"/>
      <c r="J5" s="24"/>
    </row>
    <row r="6" spans="1:10" ht="12">
      <c r="A6" s="29" t="s">
        <v>14</v>
      </c>
      <c r="B6" s="43">
        <v>353.93866499999996</v>
      </c>
      <c r="C6" s="6">
        <v>363.7593560000001</v>
      </c>
      <c r="D6" s="6">
        <v>369.2915689999998</v>
      </c>
      <c r="E6" s="36">
        <v>389.98904087923984</v>
      </c>
      <c r="F6" s="36">
        <f t="shared" si="0"/>
        <v>1476.9786308792397</v>
      </c>
      <c r="G6" s="7"/>
      <c r="H6" s="7"/>
      <c r="I6" s="7"/>
      <c r="J6" s="24"/>
    </row>
    <row r="7" spans="1:10" ht="12">
      <c r="A7" s="29" t="s">
        <v>15</v>
      </c>
      <c r="B7" s="43">
        <v>67.795</v>
      </c>
      <c r="C7" s="6">
        <v>63.556</v>
      </c>
      <c r="D7" s="6">
        <v>62.536</v>
      </c>
      <c r="E7" s="36">
        <v>63.170001227557464</v>
      </c>
      <c r="F7" s="36">
        <f t="shared" si="0"/>
        <v>257.05700122755746</v>
      </c>
      <c r="G7" s="7"/>
      <c r="H7" s="7"/>
      <c r="I7" s="7"/>
      <c r="J7" s="24"/>
    </row>
    <row r="8" spans="1:10" s="25" customFormat="1" ht="12">
      <c r="A8" s="30" t="s">
        <v>6</v>
      </c>
      <c r="B8" s="44">
        <v>1132.135435028767</v>
      </c>
      <c r="C8" s="8">
        <v>1166.7046639642826</v>
      </c>
      <c r="D8" s="8">
        <v>1162.9693253263104</v>
      </c>
      <c r="E8" s="37">
        <v>1210.815133930353</v>
      </c>
      <c r="F8" s="37">
        <f t="shared" si="0"/>
        <v>4672.624558249713</v>
      </c>
      <c r="G8" s="9"/>
      <c r="H8" s="9"/>
      <c r="I8" s="9"/>
      <c r="J8" s="23"/>
    </row>
    <row r="9" spans="1:10" ht="12">
      <c r="A9" s="29" t="s">
        <v>16</v>
      </c>
      <c r="B9" s="43">
        <v>12.465636999999997</v>
      </c>
      <c r="C9" s="6">
        <v>12.010394000000005</v>
      </c>
      <c r="D9" s="6">
        <v>15.545090999999996</v>
      </c>
      <c r="E9" s="36">
        <v>15.229686004626812</v>
      </c>
      <c r="F9" s="36">
        <f t="shared" si="0"/>
        <v>55.25080800462681</v>
      </c>
      <c r="G9" s="7"/>
      <c r="H9" s="7"/>
      <c r="I9" s="7"/>
      <c r="J9" s="24"/>
    </row>
    <row r="10" spans="1:10" s="25" customFormat="1" ht="12">
      <c r="A10" s="30" t="s">
        <v>7</v>
      </c>
      <c r="B10" s="44">
        <v>1144.601072028767</v>
      </c>
      <c r="C10" s="8">
        <v>1178.7150579642828</v>
      </c>
      <c r="D10" s="8">
        <v>1178.5144163263103</v>
      </c>
      <c r="E10" s="37">
        <v>1226.04481993498</v>
      </c>
      <c r="F10" s="37">
        <f t="shared" si="0"/>
        <v>4727.87536625434</v>
      </c>
      <c r="G10" s="9"/>
      <c r="H10" s="9"/>
      <c r="I10" s="9"/>
      <c r="J10" s="23"/>
    </row>
    <row r="11" spans="1:10" ht="12">
      <c r="A11" s="31" t="s">
        <v>18</v>
      </c>
      <c r="B11" s="43">
        <v>7.089</v>
      </c>
      <c r="C11" s="6">
        <v>5.43</v>
      </c>
      <c r="D11" s="6">
        <v>7.031000000000001</v>
      </c>
      <c r="E11" s="36">
        <v>7.829000057220497</v>
      </c>
      <c r="F11" s="36">
        <f t="shared" si="0"/>
        <v>27.379000057220498</v>
      </c>
      <c r="G11" s="7"/>
      <c r="H11" s="7"/>
      <c r="I11" s="7"/>
      <c r="J11" s="24"/>
    </row>
    <row r="12" spans="1:10" ht="12">
      <c r="A12" s="29" t="s">
        <v>8</v>
      </c>
      <c r="B12" s="43">
        <v>-544.5059539095</v>
      </c>
      <c r="C12" s="6">
        <v>-545.4071643739001</v>
      </c>
      <c r="D12" s="6">
        <v>-542.9332175483001</v>
      </c>
      <c r="E12" s="36">
        <v>-546.5272458363463</v>
      </c>
      <c r="F12" s="36">
        <f t="shared" si="0"/>
        <v>-2179.3735816680464</v>
      </c>
      <c r="G12" s="7"/>
      <c r="H12" s="7"/>
      <c r="I12" s="7"/>
      <c r="J12" s="24"/>
    </row>
    <row r="13" spans="1:10" ht="12">
      <c r="A13" s="29" t="s">
        <v>19</v>
      </c>
      <c r="B13" s="43">
        <v>-28.641628130499996</v>
      </c>
      <c r="C13" s="6">
        <v>-26.2044817314</v>
      </c>
      <c r="D13" s="6">
        <v>-26.8192347172</v>
      </c>
      <c r="E13" s="36">
        <v>-25.484527808837335</v>
      </c>
      <c r="F13" s="36">
        <f t="shared" si="0"/>
        <v>-107.14987238793734</v>
      </c>
      <c r="G13" s="7"/>
      <c r="H13" s="7"/>
      <c r="I13" s="7"/>
      <c r="J13" s="24"/>
    </row>
    <row r="14" spans="1:10" ht="12">
      <c r="A14" s="29" t="s">
        <v>20</v>
      </c>
      <c r="B14" s="43">
        <v>8.801603999999998</v>
      </c>
      <c r="C14" s="6">
        <v>11.946717000000007</v>
      </c>
      <c r="D14" s="6">
        <v>7.1649429999999965</v>
      </c>
      <c r="E14" s="36">
        <v>8.57171413796396</v>
      </c>
      <c r="F14" s="36">
        <f t="shared" si="0"/>
        <v>36.484978137963964</v>
      </c>
      <c r="G14" s="7"/>
      <c r="H14" s="7"/>
      <c r="I14" s="7"/>
      <c r="J14" s="24"/>
    </row>
    <row r="15" spans="1:10" s="25" customFormat="1" ht="12">
      <c r="A15" s="30" t="s">
        <v>9</v>
      </c>
      <c r="B15" s="44">
        <v>587.344093988767</v>
      </c>
      <c r="C15" s="8">
        <v>624.4801288589827</v>
      </c>
      <c r="D15" s="8">
        <v>622.9579070608103</v>
      </c>
      <c r="E15" s="37">
        <v>670.4337604849809</v>
      </c>
      <c r="F15" s="37">
        <f t="shared" si="0"/>
        <v>2505.2158903935406</v>
      </c>
      <c r="G15" s="9"/>
      <c r="H15" s="9"/>
      <c r="I15" s="9"/>
      <c r="J15" s="23"/>
    </row>
    <row r="16" spans="1:10" ht="12">
      <c r="A16" s="29" t="s">
        <v>21</v>
      </c>
      <c r="B16" s="43">
        <v>-68.87556900000001</v>
      </c>
      <c r="C16" s="6">
        <v>-111.45078700000002</v>
      </c>
      <c r="D16" s="6">
        <v>-101.79947300000003</v>
      </c>
      <c r="E16" s="36">
        <v>-127.1757922290702</v>
      </c>
      <c r="F16" s="36">
        <f t="shared" si="0"/>
        <v>-409.3016212290703</v>
      </c>
      <c r="G16" s="7"/>
      <c r="H16" s="7"/>
      <c r="I16" s="7"/>
      <c r="J16" s="24"/>
    </row>
    <row r="17" spans="1:10" ht="12">
      <c r="A17" s="50" t="s">
        <v>10</v>
      </c>
      <c r="B17" s="43">
        <v>-68.87556900000003</v>
      </c>
      <c r="C17" s="6">
        <v>-111.45078700000002</v>
      </c>
      <c r="D17" s="6">
        <v>-101.79947300000003</v>
      </c>
      <c r="E17" s="36">
        <v>-127.17579222370952</v>
      </c>
      <c r="F17" s="36">
        <f t="shared" si="0"/>
        <v>-409.3016212237096</v>
      </c>
      <c r="G17" s="7"/>
      <c r="H17" s="7"/>
      <c r="I17" s="7"/>
      <c r="J17" s="24"/>
    </row>
    <row r="18" spans="1:10" ht="12">
      <c r="A18" s="50" t="s">
        <v>11</v>
      </c>
      <c r="B18" s="43">
        <v>0</v>
      </c>
      <c r="C18" s="6">
        <v>0</v>
      </c>
      <c r="D18" s="6">
        <v>0</v>
      </c>
      <c r="E18" s="36">
        <v>-5.360686006206095E-09</v>
      </c>
      <c r="F18" s="36">
        <f t="shared" si="0"/>
        <v>-5.360686006206095E-09</v>
      </c>
      <c r="G18" s="7"/>
      <c r="H18" s="7"/>
      <c r="I18" s="7"/>
      <c r="J18" s="24"/>
    </row>
    <row r="19" spans="1:10" ht="12">
      <c r="A19" s="29" t="s">
        <v>22</v>
      </c>
      <c r="B19" s="43">
        <v>-2.505799999999997</v>
      </c>
      <c r="C19" s="6">
        <v>-1.1867769999999966</v>
      </c>
      <c r="D19" s="6">
        <v>2.458551000000001</v>
      </c>
      <c r="E19" s="36">
        <v>-2.8506754463531028</v>
      </c>
      <c r="F19" s="36">
        <f t="shared" si="0"/>
        <v>-4.084701446353096</v>
      </c>
      <c r="G19" s="7"/>
      <c r="H19" s="7"/>
      <c r="I19" s="7"/>
      <c r="J19" s="24"/>
    </row>
    <row r="20" spans="1:10" ht="12">
      <c r="A20" s="29" t="s">
        <v>23</v>
      </c>
      <c r="B20" s="43">
        <v>28.0418243693</v>
      </c>
      <c r="C20" s="6">
        <v>23.889186348100004</v>
      </c>
      <c r="D20" s="6">
        <v>16.74163389760001</v>
      </c>
      <c r="E20" s="36">
        <v>20.450001684865512</v>
      </c>
      <c r="F20" s="36">
        <f t="shared" si="0"/>
        <v>89.12264629986552</v>
      </c>
      <c r="G20" s="7"/>
      <c r="H20" s="7"/>
      <c r="I20" s="7"/>
      <c r="J20" s="24"/>
    </row>
    <row r="21" spans="1:10" ht="12">
      <c r="A21" s="50" t="s">
        <v>24</v>
      </c>
      <c r="B21" s="43">
        <v>0.0010000000000000009</v>
      </c>
      <c r="C21" s="6">
        <v>0</v>
      </c>
      <c r="D21" s="6">
        <v>1.425</v>
      </c>
      <c r="E21" s="36">
        <v>1.1259999990463303</v>
      </c>
      <c r="F21" s="36">
        <f t="shared" si="0"/>
        <v>2.5519999990463305</v>
      </c>
      <c r="G21" s="7"/>
      <c r="H21" s="7"/>
      <c r="I21" s="7"/>
      <c r="J21" s="24"/>
    </row>
    <row r="22" spans="1:10" ht="12">
      <c r="A22" s="50" t="s">
        <v>12</v>
      </c>
      <c r="B22" s="43">
        <v>28.040824369299997</v>
      </c>
      <c r="C22" s="6">
        <v>23.889186348100004</v>
      </c>
      <c r="D22" s="6">
        <v>15.316633897600012</v>
      </c>
      <c r="E22" s="36">
        <v>19.32400168581918</v>
      </c>
      <c r="F22" s="36">
        <f t="shared" si="0"/>
        <v>86.57064630081919</v>
      </c>
      <c r="G22" s="7"/>
      <c r="H22" s="7"/>
      <c r="I22" s="7"/>
      <c r="J22" s="15"/>
    </row>
    <row r="23" spans="1:10" s="25" customFormat="1" ht="12">
      <c r="A23" s="32" t="s">
        <v>35</v>
      </c>
      <c r="B23" s="44">
        <v>544.0045493580669</v>
      </c>
      <c r="C23" s="8">
        <v>535.7317512070829</v>
      </c>
      <c r="D23" s="8">
        <v>540.35861895841</v>
      </c>
      <c r="E23" s="37">
        <v>560.8572953486823</v>
      </c>
      <c r="F23" s="38">
        <f t="shared" si="0"/>
        <v>2180.952214872242</v>
      </c>
      <c r="G23" s="12"/>
      <c r="H23" s="8"/>
      <c r="I23" s="13"/>
      <c r="J23" s="8"/>
    </row>
    <row r="24" spans="1:10" ht="12">
      <c r="A24" s="33" t="s">
        <v>36</v>
      </c>
      <c r="B24" s="43">
        <v>-186.0496091479776</v>
      </c>
      <c r="C24" s="6">
        <v>-187.14428744739126</v>
      </c>
      <c r="D24" s="6">
        <v>-180.70919186254727</v>
      </c>
      <c r="E24" s="36">
        <v>-196.8248031385616</v>
      </c>
      <c r="F24" s="39">
        <f t="shared" si="0"/>
        <v>-750.7278915964778</v>
      </c>
      <c r="G24" s="14"/>
      <c r="H24" s="6"/>
      <c r="I24" s="15"/>
      <c r="J24" s="6"/>
    </row>
    <row r="25" spans="1:10" s="25" customFormat="1" ht="12">
      <c r="A25" s="32" t="s">
        <v>37</v>
      </c>
      <c r="B25" s="44">
        <v>357.95494021008943</v>
      </c>
      <c r="C25" s="8">
        <v>348.5874637596916</v>
      </c>
      <c r="D25" s="8">
        <v>359.6494270958628</v>
      </c>
      <c r="E25" s="37">
        <v>364.0324922101207</v>
      </c>
      <c r="F25" s="38">
        <f t="shared" si="0"/>
        <v>1430.2243232757646</v>
      </c>
      <c r="G25" s="12"/>
      <c r="H25" s="8"/>
      <c r="I25" s="13"/>
      <c r="J25" s="8"/>
    </row>
    <row r="26" spans="1:10" ht="12">
      <c r="A26" s="33" t="s">
        <v>41</v>
      </c>
      <c r="B26" s="43">
        <v>-1.0400010781311462</v>
      </c>
      <c r="C26" s="6">
        <v>-0.6350013573934028</v>
      </c>
      <c r="D26" s="6">
        <v>-1.2099993511305165</v>
      </c>
      <c r="E26" s="36">
        <v>-0.8220007141451191</v>
      </c>
      <c r="F26" s="39">
        <f t="shared" si="0"/>
        <v>-3.7070025008001846</v>
      </c>
      <c r="G26" s="14"/>
      <c r="H26" s="6"/>
      <c r="I26" s="15"/>
      <c r="J26" s="6"/>
    </row>
    <row r="27" spans="1:10" s="25" customFormat="1" ht="12.75" thickBot="1">
      <c r="A27" s="34" t="s">
        <v>38</v>
      </c>
      <c r="B27" s="45">
        <v>356.91493913195825</v>
      </c>
      <c r="C27" s="27">
        <v>347.95246240229824</v>
      </c>
      <c r="D27" s="27">
        <v>358.43942774473226</v>
      </c>
      <c r="E27" s="46">
        <v>363.2104914959756</v>
      </c>
      <c r="F27" s="40">
        <f t="shared" si="0"/>
        <v>1426.5173207749644</v>
      </c>
      <c r="G27" s="12"/>
      <c r="H27" s="8"/>
      <c r="I27" s="13"/>
      <c r="J27" s="8"/>
    </row>
  </sheetData>
  <mergeCells count="2">
    <mergeCell ref="B2:E2"/>
    <mergeCell ref="B1:F1"/>
  </mergeCells>
  <printOptions horizontalCentered="1"/>
  <pageMargins left="0.75" right="0.75" top="0.7874015748031497" bottom="1" header="0" footer="0"/>
  <pageSetup horizontalDpi="600" verticalDpi="600" orientation="landscape" paperSize="9" scale="115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showGridLines="0" zoomScale="90" zoomScaleNormal="90" zoomScaleSheetLayoutView="70" workbookViewId="0" topLeftCell="A1">
      <selection activeCell="G11" sqref="G11"/>
    </sheetView>
  </sheetViews>
  <sheetFormatPr defaultColWidth="11.421875" defaultRowHeight="12.75"/>
  <cols>
    <col min="1" max="1" width="38.8515625" style="10" customWidth="1"/>
    <col min="2" max="2" width="9.8515625" style="16" customWidth="1"/>
    <col min="3" max="4" width="9.8515625" style="2" customWidth="1"/>
    <col min="5" max="6" width="9.8515625" style="3" customWidth="1"/>
    <col min="7" max="9" width="9.8515625" style="4" customWidth="1"/>
    <col min="10" max="10" width="9.8515625" style="3" customWidth="1"/>
    <col min="11" max="16384" width="11.421875" style="11" customWidth="1"/>
  </cols>
  <sheetData>
    <row r="1" spans="1:6" ht="17.25" customHeight="1" thickBot="1">
      <c r="A1" s="1"/>
      <c r="B1" s="55" t="s">
        <v>26</v>
      </c>
      <c r="C1" s="55"/>
      <c r="D1" s="55"/>
      <c r="E1" s="55"/>
      <c r="F1" s="55"/>
    </row>
    <row r="2" spans="1:10" s="19" customFormat="1" ht="15.75" customHeight="1">
      <c r="A2" s="5"/>
      <c r="B2" s="52" t="s">
        <v>0</v>
      </c>
      <c r="C2" s="53"/>
      <c r="D2" s="53"/>
      <c r="E2" s="54"/>
      <c r="F2" s="41" t="s">
        <v>39</v>
      </c>
      <c r="G2" s="17"/>
      <c r="H2" s="17"/>
      <c r="I2" s="17"/>
      <c r="J2" s="18"/>
    </row>
    <row r="3" spans="1:10" s="19" customFormat="1" ht="29.25" customHeight="1" thickBot="1">
      <c r="A3" s="5"/>
      <c r="B3" s="47" t="s">
        <v>1</v>
      </c>
      <c r="C3" s="48" t="s">
        <v>2</v>
      </c>
      <c r="D3" s="48" t="s">
        <v>3</v>
      </c>
      <c r="E3" s="49" t="s">
        <v>4</v>
      </c>
      <c r="F3" s="51" t="s">
        <v>40</v>
      </c>
      <c r="G3" s="20"/>
      <c r="H3" s="20"/>
      <c r="I3" s="21"/>
      <c r="J3" s="22"/>
    </row>
    <row r="4" spans="1:10" ht="12" customHeight="1">
      <c r="A4" s="28" t="s">
        <v>5</v>
      </c>
      <c r="B4" s="42">
        <v>696.1867438670856</v>
      </c>
      <c r="C4" s="26">
        <v>721.9091380001369</v>
      </c>
      <c r="D4" s="26">
        <v>716.1321698452211</v>
      </c>
      <c r="E4" s="35">
        <v>744.5186567640164</v>
      </c>
      <c r="F4" s="35">
        <f>SUM(B4:E4)</f>
        <v>2878.7467084764603</v>
      </c>
      <c r="G4" s="9"/>
      <c r="H4" s="9"/>
      <c r="I4" s="9"/>
      <c r="J4" s="23"/>
    </row>
    <row r="5" spans="1:10" ht="12">
      <c r="A5" s="29" t="s">
        <v>17</v>
      </c>
      <c r="B5" s="43">
        <v>0.31100000000000005</v>
      </c>
      <c r="C5" s="6">
        <v>0.0699999999999999</v>
      </c>
      <c r="D5" s="6">
        <v>0.23</v>
      </c>
      <c r="E5" s="36">
        <v>-0.32200000286102015</v>
      </c>
      <c r="F5" s="36">
        <f aca="true" t="shared" si="0" ref="F5:F27">SUM(B5:E5)</f>
        <v>0.28899999713897984</v>
      </c>
      <c r="G5" s="7"/>
      <c r="H5" s="7"/>
      <c r="I5" s="7"/>
      <c r="J5" s="24"/>
    </row>
    <row r="6" spans="1:10" ht="12">
      <c r="A6" s="29" t="s">
        <v>14</v>
      </c>
      <c r="B6" s="43">
        <v>323.320825</v>
      </c>
      <c r="C6" s="6">
        <v>336.5217060000001</v>
      </c>
      <c r="D6" s="6">
        <v>342.20748799999984</v>
      </c>
      <c r="E6" s="36">
        <v>355.8807442506294</v>
      </c>
      <c r="F6" s="36">
        <f t="shared" si="0"/>
        <v>1357.9307632506293</v>
      </c>
      <c r="G6" s="7"/>
      <c r="H6" s="7"/>
      <c r="I6" s="7"/>
      <c r="J6" s="24"/>
    </row>
    <row r="7" spans="1:10" ht="12">
      <c r="A7" s="29" t="s">
        <v>15</v>
      </c>
      <c r="B7" s="43" t="s">
        <v>13</v>
      </c>
      <c r="C7" s="6" t="s">
        <v>13</v>
      </c>
      <c r="D7" s="6" t="s">
        <v>13</v>
      </c>
      <c r="E7" s="36" t="s">
        <v>13</v>
      </c>
      <c r="F7" s="36">
        <f t="shared" si="0"/>
        <v>0</v>
      </c>
      <c r="G7" s="7"/>
      <c r="H7" s="7"/>
      <c r="I7" s="7"/>
      <c r="J7" s="24"/>
    </row>
    <row r="8" spans="1:10" s="25" customFormat="1" ht="12">
      <c r="A8" s="30" t="s">
        <v>6</v>
      </c>
      <c r="B8" s="44">
        <v>1019.8185688670856</v>
      </c>
      <c r="C8" s="8">
        <v>1058.500844000137</v>
      </c>
      <c r="D8" s="8">
        <v>1058.569657845221</v>
      </c>
      <c r="E8" s="37">
        <v>1100.0774010117848</v>
      </c>
      <c r="F8" s="37">
        <f t="shared" si="0"/>
        <v>4236.9664717242285</v>
      </c>
      <c r="G8" s="9"/>
      <c r="H8" s="9"/>
      <c r="I8" s="9"/>
      <c r="J8" s="23"/>
    </row>
    <row r="9" spans="1:10" ht="12">
      <c r="A9" s="29" t="s">
        <v>16</v>
      </c>
      <c r="B9" s="43">
        <v>10.508446999999997</v>
      </c>
      <c r="C9" s="6">
        <v>10.913160000000001</v>
      </c>
      <c r="D9" s="6">
        <v>14.200402999999994</v>
      </c>
      <c r="E9" s="36">
        <v>14.493728</v>
      </c>
      <c r="F9" s="36">
        <f t="shared" si="0"/>
        <v>50.11573799999999</v>
      </c>
      <c r="G9" s="7"/>
      <c r="H9" s="7"/>
      <c r="I9" s="7"/>
      <c r="J9" s="24"/>
    </row>
    <row r="10" spans="1:10" s="25" customFormat="1" ht="12">
      <c r="A10" s="30" t="s">
        <v>7</v>
      </c>
      <c r="B10" s="44">
        <v>1030.3270158670857</v>
      </c>
      <c r="C10" s="8">
        <v>1069.4140040001369</v>
      </c>
      <c r="D10" s="8">
        <v>1072.7700608452208</v>
      </c>
      <c r="E10" s="37">
        <v>1114.5711290117847</v>
      </c>
      <c r="F10" s="37">
        <f t="shared" si="0"/>
        <v>4287.082209724227</v>
      </c>
      <c r="G10" s="9"/>
      <c r="H10" s="9"/>
      <c r="I10" s="9"/>
      <c r="J10" s="23"/>
    </row>
    <row r="11" spans="1:10" ht="12">
      <c r="A11" s="31" t="s">
        <v>18</v>
      </c>
      <c r="B11" s="43">
        <v>7.089</v>
      </c>
      <c r="C11" s="6">
        <v>5.43</v>
      </c>
      <c r="D11" s="6">
        <v>7.031000000000001</v>
      </c>
      <c r="E11" s="36">
        <v>7.829000057220497</v>
      </c>
      <c r="F11" s="36">
        <f t="shared" si="0"/>
        <v>27.379000057220498</v>
      </c>
      <c r="G11" s="7"/>
      <c r="H11" s="7"/>
      <c r="I11" s="7"/>
      <c r="J11" s="24"/>
    </row>
    <row r="12" spans="1:10" ht="12">
      <c r="A12" s="29" t="s">
        <v>8</v>
      </c>
      <c r="B12" s="43">
        <v>-504.70741364000014</v>
      </c>
      <c r="C12" s="6">
        <v>-504.85869213</v>
      </c>
      <c r="D12" s="6">
        <v>-502.0969856700001</v>
      </c>
      <c r="E12" s="36">
        <v>-501.88927446849095</v>
      </c>
      <c r="F12" s="36">
        <f t="shared" si="0"/>
        <v>-2013.552365908491</v>
      </c>
      <c r="G12" s="7"/>
      <c r="H12" s="7"/>
      <c r="I12" s="7"/>
      <c r="J12" s="24"/>
    </row>
    <row r="13" spans="1:10" ht="12">
      <c r="A13" s="29" t="s">
        <v>19</v>
      </c>
      <c r="B13" s="43">
        <v>-25.54229649</v>
      </c>
      <c r="C13" s="6">
        <v>-22.994824070000004</v>
      </c>
      <c r="D13" s="6">
        <v>-23.638952280000005</v>
      </c>
      <c r="E13" s="36">
        <v>-22.35144147321695</v>
      </c>
      <c r="F13" s="36">
        <f t="shared" si="0"/>
        <v>-94.52751431321697</v>
      </c>
      <c r="G13" s="7"/>
      <c r="H13" s="7"/>
      <c r="I13" s="7"/>
      <c r="J13" s="24"/>
    </row>
    <row r="14" spans="1:10" ht="12">
      <c r="A14" s="29" t="s">
        <v>20</v>
      </c>
      <c r="B14" s="43">
        <v>9.173115</v>
      </c>
      <c r="C14" s="6">
        <v>12.355941000000009</v>
      </c>
      <c r="D14" s="6">
        <v>7.564790999999998</v>
      </c>
      <c r="E14" s="36">
        <v>8.987730138211319</v>
      </c>
      <c r="F14" s="36">
        <f t="shared" si="0"/>
        <v>38.08157713821132</v>
      </c>
      <c r="G14" s="7"/>
      <c r="H14" s="7"/>
      <c r="I14" s="7"/>
      <c r="J14" s="24"/>
    </row>
    <row r="15" spans="1:10" s="25" customFormat="1" ht="12">
      <c r="A15" s="30" t="s">
        <v>9</v>
      </c>
      <c r="B15" s="44">
        <v>516.3394207370856</v>
      </c>
      <c r="C15" s="8">
        <v>559.3464288001369</v>
      </c>
      <c r="D15" s="8">
        <v>561.6299138952207</v>
      </c>
      <c r="E15" s="37">
        <v>607.1471432655086</v>
      </c>
      <c r="F15" s="37">
        <f t="shared" si="0"/>
        <v>2244.462906697952</v>
      </c>
      <c r="G15" s="9"/>
      <c r="H15" s="9"/>
      <c r="I15" s="9"/>
      <c r="J15" s="23"/>
    </row>
    <row r="16" spans="1:10" ht="12">
      <c r="A16" s="29" t="s">
        <v>21</v>
      </c>
      <c r="B16" s="43">
        <v>-64.42925</v>
      </c>
      <c r="C16" s="6">
        <v>-106.030668</v>
      </c>
      <c r="D16" s="6">
        <v>-97.15537900000002</v>
      </c>
      <c r="E16" s="36">
        <v>-121.4752336899943</v>
      </c>
      <c r="F16" s="36">
        <f t="shared" si="0"/>
        <v>-389.09053068999435</v>
      </c>
      <c r="G16" s="7"/>
      <c r="H16" s="7"/>
      <c r="I16" s="7"/>
      <c r="J16" s="24"/>
    </row>
    <row r="17" spans="1:10" ht="12">
      <c r="A17" s="50" t="s">
        <v>10</v>
      </c>
      <c r="B17" s="43">
        <v>-64.42925000000001</v>
      </c>
      <c r="C17" s="6">
        <v>-106.030668</v>
      </c>
      <c r="D17" s="6">
        <v>-97.15537900000001</v>
      </c>
      <c r="E17" s="36">
        <v>-121.47523367924312</v>
      </c>
      <c r="F17" s="36">
        <f t="shared" si="0"/>
        <v>-389.09053067924316</v>
      </c>
      <c r="G17" s="7"/>
      <c r="H17" s="7"/>
      <c r="I17" s="7"/>
      <c r="J17" s="24"/>
    </row>
    <row r="18" spans="1:10" ht="12">
      <c r="A18" s="50" t="s">
        <v>11</v>
      </c>
      <c r="B18" s="43">
        <v>0</v>
      </c>
      <c r="C18" s="6">
        <v>0</v>
      </c>
      <c r="D18" s="6">
        <v>0</v>
      </c>
      <c r="E18" s="36">
        <v>-1.0751183499024819E-08</v>
      </c>
      <c r="F18" s="36">
        <f t="shared" si="0"/>
        <v>-1.0751183499024819E-08</v>
      </c>
      <c r="G18" s="7"/>
      <c r="H18" s="7"/>
      <c r="I18" s="7"/>
      <c r="J18" s="24"/>
    </row>
    <row r="19" spans="1:10" ht="12">
      <c r="A19" s="29" t="s">
        <v>22</v>
      </c>
      <c r="B19" s="43">
        <v>-1.1428180000000001</v>
      </c>
      <c r="C19" s="6">
        <v>-0.11297899999999927</v>
      </c>
      <c r="D19" s="6">
        <v>0.02285099999999929</v>
      </c>
      <c r="E19" s="36">
        <v>-1.7914754409790001</v>
      </c>
      <c r="F19" s="36">
        <f t="shared" si="0"/>
        <v>-3.0244214409790002</v>
      </c>
      <c r="G19" s="7"/>
      <c r="H19" s="7"/>
      <c r="I19" s="7"/>
      <c r="J19" s="24"/>
    </row>
    <row r="20" spans="1:10" ht="12">
      <c r="A20" s="29" t="s">
        <v>23</v>
      </c>
      <c r="B20" s="43">
        <v>29.04390007</v>
      </c>
      <c r="C20" s="6">
        <v>24.153752930000003</v>
      </c>
      <c r="D20" s="6">
        <v>18.290103000000013</v>
      </c>
      <c r="E20" s="36">
        <v>19.40808697895962</v>
      </c>
      <c r="F20" s="36">
        <f t="shared" si="0"/>
        <v>90.89584297895964</v>
      </c>
      <c r="G20" s="7"/>
      <c r="H20" s="7"/>
      <c r="I20" s="7"/>
      <c r="J20" s="24"/>
    </row>
    <row r="21" spans="1:10" ht="12">
      <c r="A21" s="50" t="s">
        <v>24</v>
      </c>
      <c r="B21" s="43">
        <v>0</v>
      </c>
      <c r="C21" s="6">
        <v>0</v>
      </c>
      <c r="D21" s="6">
        <v>1.425</v>
      </c>
      <c r="E21" s="36">
        <v>0</v>
      </c>
      <c r="F21" s="36">
        <f t="shared" si="0"/>
        <v>1.425</v>
      </c>
      <c r="G21" s="7"/>
      <c r="H21" s="7"/>
      <c r="I21" s="7"/>
      <c r="J21" s="24"/>
    </row>
    <row r="22" spans="1:10" ht="12">
      <c r="A22" s="50" t="s">
        <v>12</v>
      </c>
      <c r="B22" s="43">
        <v>29.04390007</v>
      </c>
      <c r="C22" s="6">
        <v>24.153752930000003</v>
      </c>
      <c r="D22" s="6">
        <v>16.865103000000012</v>
      </c>
      <c r="E22" s="36">
        <v>19.40808697895962</v>
      </c>
      <c r="F22" s="36">
        <f t="shared" si="0"/>
        <v>89.47084297895962</v>
      </c>
      <c r="G22" s="7"/>
      <c r="H22" s="7"/>
      <c r="I22" s="7"/>
      <c r="J22" s="15"/>
    </row>
    <row r="23" spans="1:10" s="25" customFormat="1" ht="12">
      <c r="A23" s="32" t="s">
        <v>35</v>
      </c>
      <c r="B23" s="44">
        <v>479.81125280708557</v>
      </c>
      <c r="C23" s="8">
        <v>477.3565347301369</v>
      </c>
      <c r="D23" s="8">
        <v>482.7874888952207</v>
      </c>
      <c r="E23" s="37">
        <v>503.2885211113491</v>
      </c>
      <c r="F23" s="38">
        <f t="shared" si="0"/>
        <v>1943.2437975437922</v>
      </c>
      <c r="G23" s="12"/>
      <c r="H23" s="8"/>
      <c r="I23" s="13"/>
      <c r="J23" s="8"/>
    </row>
    <row r="24" spans="1:10" ht="12">
      <c r="A24" s="33" t="s">
        <v>36</v>
      </c>
      <c r="B24" s="43">
        <v>-164.72265557752752</v>
      </c>
      <c r="C24" s="6">
        <v>-167.34233681664458</v>
      </c>
      <c r="D24" s="6">
        <v>-167.37152121305397</v>
      </c>
      <c r="E24" s="36">
        <v>-176.1835324918955</v>
      </c>
      <c r="F24" s="39">
        <f t="shared" si="0"/>
        <v>-675.6200460991215</v>
      </c>
      <c r="G24" s="14"/>
      <c r="H24" s="6"/>
      <c r="I24" s="15"/>
      <c r="J24" s="6"/>
    </row>
    <row r="25" spans="1:10" s="25" customFormat="1" ht="12">
      <c r="A25" s="32" t="s">
        <v>37</v>
      </c>
      <c r="B25" s="44">
        <v>315.08859722955805</v>
      </c>
      <c r="C25" s="8">
        <v>310.0141979134924</v>
      </c>
      <c r="D25" s="8">
        <v>315.41596768216675</v>
      </c>
      <c r="E25" s="37">
        <v>327.1049886194536</v>
      </c>
      <c r="F25" s="38">
        <f t="shared" si="0"/>
        <v>1267.6237514446707</v>
      </c>
      <c r="G25" s="12"/>
      <c r="H25" s="8"/>
      <c r="I25" s="13"/>
      <c r="J25" s="8"/>
    </row>
    <row r="26" spans="1:10" ht="12">
      <c r="A26" s="33" t="s">
        <v>41</v>
      </c>
      <c r="B26" s="43">
        <v>-0.7260004427213085</v>
      </c>
      <c r="C26" s="6">
        <v>-0.3040009682950435</v>
      </c>
      <c r="D26" s="6">
        <v>-0.8209997150649428</v>
      </c>
      <c r="E26" s="36">
        <v>-0.638999734114809</v>
      </c>
      <c r="F26" s="39">
        <f t="shared" si="0"/>
        <v>-2.490000860196104</v>
      </c>
      <c r="G26" s="14"/>
      <c r="H26" s="6"/>
      <c r="I26" s="15"/>
      <c r="J26" s="6"/>
    </row>
    <row r="27" spans="1:10" s="25" customFormat="1" ht="12.75" thickBot="1">
      <c r="A27" s="34" t="s">
        <v>38</v>
      </c>
      <c r="B27" s="45">
        <v>314.3625967868368</v>
      </c>
      <c r="C27" s="27">
        <v>309.71019694519737</v>
      </c>
      <c r="D27" s="27">
        <v>314.59496796710175</v>
      </c>
      <c r="E27" s="46">
        <v>326.46598888533885</v>
      </c>
      <c r="F27" s="40">
        <f t="shared" si="0"/>
        <v>1265.1337505844747</v>
      </c>
      <c r="G27" s="12"/>
      <c r="H27" s="8"/>
      <c r="I27" s="13"/>
      <c r="J27" s="8"/>
    </row>
  </sheetData>
  <mergeCells count="2">
    <mergeCell ref="B2:E2"/>
    <mergeCell ref="B1:F1"/>
  </mergeCells>
  <printOptions horizontalCentered="1"/>
  <pageMargins left="0.75" right="0.75" top="0.7874015748031497" bottom="1" header="0" footer="0"/>
  <pageSetup horizontalDpi="600" verticalDpi="600" orientation="landscape" paperSize="9" scale="115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showGridLines="0" zoomScale="90" zoomScaleNormal="90" zoomScaleSheetLayoutView="70" workbookViewId="0" topLeftCell="A1">
      <selection activeCell="G11" sqref="G11"/>
    </sheetView>
  </sheetViews>
  <sheetFormatPr defaultColWidth="11.421875" defaultRowHeight="12.75"/>
  <cols>
    <col min="1" max="1" width="38.8515625" style="10" customWidth="1"/>
    <col min="2" max="2" width="9.8515625" style="16" customWidth="1"/>
    <col min="3" max="4" width="9.8515625" style="2" customWidth="1"/>
    <col min="5" max="6" width="9.8515625" style="3" customWidth="1"/>
    <col min="7" max="9" width="9.8515625" style="4" customWidth="1"/>
    <col min="10" max="10" width="9.8515625" style="3" customWidth="1"/>
    <col min="11" max="16384" width="11.421875" style="11" customWidth="1"/>
  </cols>
  <sheetData>
    <row r="1" spans="1:6" ht="17.25" customHeight="1" thickBot="1">
      <c r="A1" s="1"/>
      <c r="B1" s="55" t="s">
        <v>27</v>
      </c>
      <c r="C1" s="55"/>
      <c r="D1" s="55"/>
      <c r="E1" s="55"/>
      <c r="F1" s="55"/>
    </row>
    <row r="2" spans="1:10" s="19" customFormat="1" ht="15.75" customHeight="1">
      <c r="A2" s="5"/>
      <c r="B2" s="52" t="s">
        <v>0</v>
      </c>
      <c r="C2" s="53"/>
      <c r="D2" s="53"/>
      <c r="E2" s="54"/>
      <c r="F2" s="41" t="s">
        <v>39</v>
      </c>
      <c r="G2" s="17"/>
      <c r="H2" s="17"/>
      <c r="I2" s="17"/>
      <c r="J2" s="18"/>
    </row>
    <row r="3" spans="1:10" s="19" customFormat="1" ht="29.25" customHeight="1" thickBot="1">
      <c r="A3" s="5"/>
      <c r="B3" s="47" t="s">
        <v>1</v>
      </c>
      <c r="C3" s="48" t="s">
        <v>2</v>
      </c>
      <c r="D3" s="48" t="s">
        <v>3</v>
      </c>
      <c r="E3" s="49" t="s">
        <v>4</v>
      </c>
      <c r="F3" s="51" t="s">
        <v>40</v>
      </c>
      <c r="G3" s="20"/>
      <c r="H3" s="20"/>
      <c r="I3" s="21"/>
      <c r="J3" s="22"/>
    </row>
    <row r="4" spans="1:10" ht="12" customHeight="1">
      <c r="A4" s="28" t="s">
        <v>5</v>
      </c>
      <c r="B4" s="42">
        <v>6.695797555139167</v>
      </c>
      <c r="C4" s="26">
        <v>8.785051420195968</v>
      </c>
      <c r="D4" s="26">
        <v>8.050701676658331</v>
      </c>
      <c r="E4" s="35">
        <v>8.622016504391357</v>
      </c>
      <c r="F4" s="35">
        <f>SUM(B4:E4)</f>
        <v>32.153567156384824</v>
      </c>
      <c r="G4" s="9"/>
      <c r="H4" s="9"/>
      <c r="I4" s="9"/>
      <c r="J4" s="23"/>
    </row>
    <row r="5" spans="1:10" ht="12">
      <c r="A5" s="29" t="s">
        <v>17</v>
      </c>
      <c r="B5" s="43">
        <v>0.44</v>
      </c>
      <c r="C5" s="6">
        <v>0.5509999999999999</v>
      </c>
      <c r="D5" s="6">
        <v>0.4109999999999999</v>
      </c>
      <c r="E5" s="36">
        <v>-0.41899998188018783</v>
      </c>
      <c r="F5" s="36">
        <f aca="true" t="shared" si="0" ref="F5:F27">SUM(B5:E5)</f>
        <v>0.9830000181198119</v>
      </c>
      <c r="G5" s="7"/>
      <c r="H5" s="7"/>
      <c r="I5" s="7"/>
      <c r="J5" s="24"/>
    </row>
    <row r="6" spans="1:10" ht="12">
      <c r="A6" s="29" t="s">
        <v>14</v>
      </c>
      <c r="B6" s="43">
        <v>55.00674000000001</v>
      </c>
      <c r="C6" s="6">
        <v>53.22314999999999</v>
      </c>
      <c r="D6" s="6">
        <v>53.688281</v>
      </c>
      <c r="E6" s="36">
        <v>57.41439680529251</v>
      </c>
      <c r="F6" s="36">
        <f t="shared" si="0"/>
        <v>219.3325678052925</v>
      </c>
      <c r="G6" s="7"/>
      <c r="H6" s="7"/>
      <c r="I6" s="7"/>
      <c r="J6" s="24"/>
    </row>
    <row r="7" spans="1:10" ht="12">
      <c r="A7" s="29" t="s">
        <v>15</v>
      </c>
      <c r="B7" s="43" t="s">
        <v>13</v>
      </c>
      <c r="C7" s="6" t="s">
        <v>13</v>
      </c>
      <c r="D7" s="6" t="s">
        <v>13</v>
      </c>
      <c r="E7" s="36" t="s">
        <v>13</v>
      </c>
      <c r="F7" s="36">
        <f t="shared" si="0"/>
        <v>0</v>
      </c>
      <c r="G7" s="7"/>
      <c r="H7" s="7"/>
      <c r="I7" s="7"/>
      <c r="J7" s="24"/>
    </row>
    <row r="8" spans="1:10" s="25" customFormat="1" ht="12">
      <c r="A8" s="30" t="s">
        <v>6</v>
      </c>
      <c r="B8" s="44">
        <v>62.14253755513917</v>
      </c>
      <c r="C8" s="8">
        <v>62.55920142019595</v>
      </c>
      <c r="D8" s="8">
        <v>62.14998267665833</v>
      </c>
      <c r="E8" s="37">
        <v>65.61741332780369</v>
      </c>
      <c r="F8" s="37">
        <f t="shared" si="0"/>
        <v>252.46913497979713</v>
      </c>
      <c r="G8" s="9"/>
      <c r="H8" s="9"/>
      <c r="I8" s="9"/>
      <c r="J8" s="23"/>
    </row>
    <row r="9" spans="1:10" ht="12">
      <c r="A9" s="29" t="s">
        <v>16</v>
      </c>
      <c r="B9" s="43">
        <v>1.0701899999999998</v>
      </c>
      <c r="C9" s="6">
        <v>-0.17376600000000006</v>
      </c>
      <c r="D9" s="6">
        <v>0.15968800000000014</v>
      </c>
      <c r="E9" s="36">
        <v>0.038958000000000076</v>
      </c>
      <c r="F9" s="36">
        <f t="shared" si="0"/>
        <v>1.0950699999999998</v>
      </c>
      <c r="G9" s="7"/>
      <c r="H9" s="7"/>
      <c r="I9" s="7"/>
      <c r="J9" s="24"/>
    </row>
    <row r="10" spans="1:10" s="25" customFormat="1" ht="12">
      <c r="A10" s="30" t="s">
        <v>7</v>
      </c>
      <c r="B10" s="44">
        <v>63.21272755513918</v>
      </c>
      <c r="C10" s="8">
        <v>62.385435420195954</v>
      </c>
      <c r="D10" s="8">
        <v>62.309670676658335</v>
      </c>
      <c r="E10" s="37">
        <v>65.65637132780368</v>
      </c>
      <c r="F10" s="37">
        <f t="shared" si="0"/>
        <v>253.56420497979713</v>
      </c>
      <c r="G10" s="9"/>
      <c r="H10" s="9"/>
      <c r="I10" s="9"/>
      <c r="J10" s="23"/>
    </row>
    <row r="11" spans="1:10" ht="12">
      <c r="A11" s="31" t="s">
        <v>18</v>
      </c>
      <c r="B11" s="43" t="s">
        <v>13</v>
      </c>
      <c r="C11" s="6" t="s">
        <v>13</v>
      </c>
      <c r="D11" s="6" t="s">
        <v>13</v>
      </c>
      <c r="E11" s="36" t="s">
        <v>13</v>
      </c>
      <c r="F11" s="36">
        <f t="shared" si="0"/>
        <v>0</v>
      </c>
      <c r="G11" s="7"/>
      <c r="H11" s="7"/>
      <c r="I11" s="7"/>
      <c r="J11" s="24"/>
    </row>
    <row r="12" spans="1:10" ht="12">
      <c r="A12" s="29" t="s">
        <v>8</v>
      </c>
      <c r="B12" s="43">
        <v>-18.722350400000003</v>
      </c>
      <c r="C12" s="6">
        <v>-17.42380736</v>
      </c>
      <c r="D12" s="6">
        <v>-18.72547237</v>
      </c>
      <c r="E12" s="36">
        <v>-20.492621219176637</v>
      </c>
      <c r="F12" s="36">
        <f t="shared" si="0"/>
        <v>-75.36425134917664</v>
      </c>
      <c r="G12" s="7"/>
      <c r="H12" s="7"/>
      <c r="I12" s="7"/>
      <c r="J12" s="24"/>
    </row>
    <row r="13" spans="1:10" ht="12">
      <c r="A13" s="29" t="s">
        <v>19</v>
      </c>
      <c r="B13" s="43">
        <v>-0.9518755900000001</v>
      </c>
      <c r="C13" s="6">
        <v>-0.9233231400000002</v>
      </c>
      <c r="D13" s="6">
        <v>-0.8953181299999999</v>
      </c>
      <c r="E13" s="36">
        <v>-0.9111241399748965</v>
      </c>
      <c r="F13" s="36">
        <f t="shared" si="0"/>
        <v>-3.6816409999748965</v>
      </c>
      <c r="G13" s="7"/>
      <c r="H13" s="7"/>
      <c r="I13" s="7"/>
      <c r="J13" s="24"/>
    </row>
    <row r="14" spans="1:10" ht="12">
      <c r="A14" s="29" t="s">
        <v>20</v>
      </c>
      <c r="B14" s="43">
        <v>-0.275511</v>
      </c>
      <c r="C14" s="6">
        <v>-0.28422400000000003</v>
      </c>
      <c r="D14" s="6">
        <v>-0.303848</v>
      </c>
      <c r="E14" s="36">
        <v>-0.27501600024735906</v>
      </c>
      <c r="F14" s="36">
        <f t="shared" si="0"/>
        <v>-1.1385990002473592</v>
      </c>
      <c r="G14" s="7"/>
      <c r="H14" s="7"/>
      <c r="I14" s="7"/>
      <c r="J14" s="24"/>
    </row>
    <row r="15" spans="1:10" s="25" customFormat="1" ht="12">
      <c r="A15" s="30" t="s">
        <v>9</v>
      </c>
      <c r="B15" s="44">
        <v>43.26299056513918</v>
      </c>
      <c r="C15" s="8">
        <v>43.75408092019595</v>
      </c>
      <c r="D15" s="8">
        <v>42.385032176658335</v>
      </c>
      <c r="E15" s="37">
        <v>43.97760996840479</v>
      </c>
      <c r="F15" s="37">
        <f t="shared" si="0"/>
        <v>173.37971363039827</v>
      </c>
      <c r="G15" s="9"/>
      <c r="H15" s="9"/>
      <c r="I15" s="9"/>
      <c r="J15" s="23"/>
    </row>
    <row r="16" spans="1:10" ht="12">
      <c r="A16" s="29" t="s">
        <v>21</v>
      </c>
      <c r="B16" s="43">
        <v>-0.04981900000000003</v>
      </c>
      <c r="C16" s="6">
        <v>-1.771619</v>
      </c>
      <c r="D16" s="6">
        <v>-0.2945789999999999</v>
      </c>
      <c r="E16" s="36">
        <v>0.6918339862409499</v>
      </c>
      <c r="F16" s="36">
        <f t="shared" si="0"/>
        <v>-1.4241830137590503</v>
      </c>
      <c r="G16" s="7"/>
      <c r="H16" s="7"/>
      <c r="I16" s="7"/>
      <c r="J16" s="24"/>
    </row>
    <row r="17" spans="1:10" ht="12">
      <c r="A17" s="50" t="s">
        <v>10</v>
      </c>
      <c r="B17" s="43">
        <v>-0.04981900000000003</v>
      </c>
      <c r="C17" s="6">
        <v>-1.771619</v>
      </c>
      <c r="D17" s="6">
        <v>-0.2945789999999999</v>
      </c>
      <c r="E17" s="36">
        <v>0.691833986214873</v>
      </c>
      <c r="F17" s="36">
        <f t="shared" si="0"/>
        <v>-1.4241830137851272</v>
      </c>
      <c r="G17" s="7"/>
      <c r="H17" s="7"/>
      <c r="I17" s="7"/>
      <c r="J17" s="24"/>
    </row>
    <row r="18" spans="1:10" ht="12">
      <c r="A18" s="50" t="s">
        <v>11</v>
      </c>
      <c r="B18" s="43">
        <v>0</v>
      </c>
      <c r="C18" s="6">
        <v>0</v>
      </c>
      <c r="D18" s="6">
        <v>0</v>
      </c>
      <c r="E18" s="36">
        <v>2.6076998199675572E-11</v>
      </c>
      <c r="F18" s="36">
        <f t="shared" si="0"/>
        <v>2.6076998199675572E-11</v>
      </c>
      <c r="G18" s="7"/>
      <c r="H18" s="7"/>
      <c r="I18" s="7"/>
      <c r="J18" s="24"/>
    </row>
    <row r="19" spans="1:10" ht="12">
      <c r="A19" s="29" t="s">
        <v>22</v>
      </c>
      <c r="B19" s="43">
        <v>-0.17708200000000002</v>
      </c>
      <c r="C19" s="6">
        <v>0.01710199999999998</v>
      </c>
      <c r="D19" s="6">
        <v>-0.0004000000000000531</v>
      </c>
      <c r="E19" s="36">
        <v>-0.0003000054180626044</v>
      </c>
      <c r="F19" s="36">
        <f t="shared" si="0"/>
        <v>-0.16068000541806268</v>
      </c>
      <c r="G19" s="7"/>
      <c r="H19" s="7"/>
      <c r="I19" s="7"/>
      <c r="J19" s="24"/>
    </row>
    <row r="20" spans="1:10" ht="12">
      <c r="A20" s="29" t="s">
        <v>23</v>
      </c>
      <c r="B20" s="43">
        <v>-0.26399457999999987</v>
      </c>
      <c r="C20" s="6">
        <v>-0.3043374200000001</v>
      </c>
      <c r="D20" s="6">
        <v>-1.1570930000000001</v>
      </c>
      <c r="E20" s="36">
        <v>1.1728919990463351</v>
      </c>
      <c r="F20" s="36">
        <f t="shared" si="0"/>
        <v>-0.5525330009536649</v>
      </c>
      <c r="G20" s="7"/>
      <c r="H20" s="7"/>
      <c r="I20" s="7"/>
      <c r="J20" s="24"/>
    </row>
    <row r="21" spans="1:10" ht="12">
      <c r="A21" s="50" t="s">
        <v>24</v>
      </c>
      <c r="B21" s="43">
        <v>0.0010000000000000009</v>
      </c>
      <c r="C21" s="6">
        <v>0</v>
      </c>
      <c r="D21" s="6">
        <v>0</v>
      </c>
      <c r="E21" s="36">
        <v>1.1379999990463303</v>
      </c>
      <c r="F21" s="36">
        <f t="shared" si="0"/>
        <v>1.1389999990463302</v>
      </c>
      <c r="G21" s="7"/>
      <c r="H21" s="7"/>
      <c r="I21" s="7"/>
      <c r="J21" s="24"/>
    </row>
    <row r="22" spans="1:10" ht="12">
      <c r="A22" s="50" t="s">
        <v>12</v>
      </c>
      <c r="B22" s="43">
        <v>-0.26499457999999987</v>
      </c>
      <c r="C22" s="6">
        <v>-0.3043374200000001</v>
      </c>
      <c r="D22" s="6">
        <v>-1.1570930000000001</v>
      </c>
      <c r="E22" s="36">
        <v>0.034892000000004975</v>
      </c>
      <c r="F22" s="36">
        <f t="shared" si="0"/>
        <v>-1.691532999999995</v>
      </c>
      <c r="G22" s="7"/>
      <c r="H22" s="7"/>
      <c r="I22" s="7"/>
      <c r="J22" s="15"/>
    </row>
    <row r="23" spans="1:10" s="25" customFormat="1" ht="12">
      <c r="A23" s="32" t="s">
        <v>35</v>
      </c>
      <c r="B23" s="44">
        <v>42.77209498513917</v>
      </c>
      <c r="C23" s="8">
        <v>41.69522650019595</v>
      </c>
      <c r="D23" s="8">
        <v>40.93296017665833</v>
      </c>
      <c r="E23" s="37">
        <v>45.84203590678918</v>
      </c>
      <c r="F23" s="38">
        <f t="shared" si="0"/>
        <v>171.24231756878262</v>
      </c>
      <c r="G23" s="12"/>
      <c r="H23" s="8"/>
      <c r="I23" s="13"/>
      <c r="J23" s="8"/>
    </row>
    <row r="24" spans="1:10" ht="12">
      <c r="A24" s="33" t="s">
        <v>36</v>
      </c>
      <c r="B24" s="43">
        <v>-14.620182996183958</v>
      </c>
      <c r="C24" s="6">
        <v>-14.388579383425144</v>
      </c>
      <c r="D24" s="6">
        <v>-14.130636023324124</v>
      </c>
      <c r="E24" s="36">
        <v>-15.815362059098721</v>
      </c>
      <c r="F24" s="39">
        <f t="shared" si="0"/>
        <v>-58.95476046203194</v>
      </c>
      <c r="G24" s="14"/>
      <c r="H24" s="6"/>
      <c r="I24" s="15"/>
      <c r="J24" s="6"/>
    </row>
    <row r="25" spans="1:10" s="25" customFormat="1" ht="12">
      <c r="A25" s="32" t="s">
        <v>37</v>
      </c>
      <c r="B25" s="44">
        <v>28.151911988955213</v>
      </c>
      <c r="C25" s="8">
        <v>27.306647116770804</v>
      </c>
      <c r="D25" s="8">
        <v>26.802324153334208</v>
      </c>
      <c r="E25" s="37">
        <v>30.02667384769046</v>
      </c>
      <c r="F25" s="38">
        <f t="shared" si="0"/>
        <v>112.28755710675068</v>
      </c>
      <c r="G25" s="12"/>
      <c r="H25" s="8"/>
      <c r="I25" s="13"/>
      <c r="J25" s="8"/>
    </row>
    <row r="26" spans="1:10" ht="12">
      <c r="A26" s="33" t="s">
        <v>41</v>
      </c>
      <c r="B26" s="43">
        <v>-0.271000710327869</v>
      </c>
      <c r="C26" s="6">
        <v>-0.24999969040983547</v>
      </c>
      <c r="D26" s="6">
        <v>-0.26900011001803403</v>
      </c>
      <c r="E26" s="36">
        <v>-0.1180014361727093</v>
      </c>
      <c r="F26" s="39">
        <f t="shared" si="0"/>
        <v>-0.9080019469284478</v>
      </c>
      <c r="G26" s="14"/>
      <c r="H26" s="6"/>
      <c r="I26" s="15"/>
      <c r="J26" s="6"/>
    </row>
    <row r="27" spans="1:10" s="25" customFormat="1" ht="12.75" thickBot="1">
      <c r="A27" s="34" t="s">
        <v>38</v>
      </c>
      <c r="B27" s="45">
        <v>27.880911278627345</v>
      </c>
      <c r="C27" s="27">
        <v>27.05664742636097</v>
      </c>
      <c r="D27" s="27">
        <v>26.53332404331617</v>
      </c>
      <c r="E27" s="46">
        <v>29.90867241151775</v>
      </c>
      <c r="F27" s="40">
        <f t="shared" si="0"/>
        <v>111.37955515982225</v>
      </c>
      <c r="G27" s="12"/>
      <c r="H27" s="8"/>
      <c r="I27" s="13"/>
      <c r="J27" s="8"/>
    </row>
  </sheetData>
  <mergeCells count="2">
    <mergeCell ref="B2:E2"/>
    <mergeCell ref="B1:F1"/>
  </mergeCells>
  <printOptions horizontalCentered="1"/>
  <pageMargins left="0.75" right="0.75" top="0.7874015748031497" bottom="1" header="0" footer="0"/>
  <pageSetup horizontalDpi="600" verticalDpi="600" orientation="landscape" paperSize="9" scale="115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7"/>
  <sheetViews>
    <sheetView showGridLines="0" zoomScale="90" zoomScaleNormal="90" zoomScaleSheetLayoutView="70" workbookViewId="0" topLeftCell="A1">
      <selection activeCell="G11" sqref="G11"/>
    </sheetView>
  </sheetViews>
  <sheetFormatPr defaultColWidth="11.421875" defaultRowHeight="12.75"/>
  <cols>
    <col min="1" max="1" width="38.8515625" style="10" customWidth="1"/>
    <col min="2" max="2" width="9.8515625" style="16" customWidth="1"/>
    <col min="3" max="4" width="9.8515625" style="2" customWidth="1"/>
    <col min="5" max="6" width="9.8515625" style="3" customWidth="1"/>
    <col min="7" max="9" width="9.8515625" style="4" customWidth="1"/>
    <col min="10" max="10" width="9.8515625" style="3" customWidth="1"/>
    <col min="11" max="16384" width="11.421875" style="11" customWidth="1"/>
  </cols>
  <sheetData>
    <row r="1" spans="1:6" ht="17.25" customHeight="1" thickBot="1">
      <c r="A1" s="1"/>
      <c r="B1" s="55" t="s">
        <v>28</v>
      </c>
      <c r="C1" s="55"/>
      <c r="D1" s="55"/>
      <c r="E1" s="55"/>
      <c r="F1" s="55"/>
    </row>
    <row r="2" spans="1:10" s="19" customFormat="1" ht="15.75" customHeight="1">
      <c r="A2" s="5"/>
      <c r="B2" s="52" t="s">
        <v>0</v>
      </c>
      <c r="C2" s="53"/>
      <c r="D2" s="53"/>
      <c r="E2" s="54"/>
      <c r="F2" s="41" t="s">
        <v>39</v>
      </c>
      <c r="G2" s="17"/>
      <c r="H2" s="17"/>
      <c r="I2" s="17"/>
      <c r="J2" s="18"/>
    </row>
    <row r="3" spans="1:10" s="19" customFormat="1" ht="29.25" customHeight="1" thickBot="1">
      <c r="A3" s="5"/>
      <c r="B3" s="47" t="s">
        <v>1</v>
      </c>
      <c r="C3" s="48" t="s">
        <v>2</v>
      </c>
      <c r="D3" s="48" t="s">
        <v>3</v>
      </c>
      <c r="E3" s="49" t="s">
        <v>4</v>
      </c>
      <c r="F3" s="51" t="s">
        <v>40</v>
      </c>
      <c r="G3" s="20"/>
      <c r="H3" s="20"/>
      <c r="I3" s="21"/>
      <c r="J3" s="22"/>
    </row>
    <row r="4" spans="1:10" ht="12" customHeight="1">
      <c r="A4" s="28" t="s">
        <v>5</v>
      </c>
      <c r="B4" s="42">
        <v>111.19656719940429</v>
      </c>
      <c r="C4" s="26">
        <v>101.32824956848461</v>
      </c>
      <c r="D4" s="26">
        <v>91.39706766712952</v>
      </c>
      <c r="E4" s="35">
        <v>113.60374003484132</v>
      </c>
      <c r="F4" s="35">
        <f>SUM(B4:E4)</f>
        <v>417.52562446985974</v>
      </c>
      <c r="G4" s="9"/>
      <c r="H4" s="9"/>
      <c r="I4" s="9"/>
      <c r="J4" s="23"/>
    </row>
    <row r="5" spans="1:10" ht="12">
      <c r="A5" s="29" t="s">
        <v>17</v>
      </c>
      <c r="B5" s="43">
        <v>13.222999999999999</v>
      </c>
      <c r="C5" s="6">
        <v>14.426000000000002</v>
      </c>
      <c r="D5" s="6">
        <v>13.216999999999997</v>
      </c>
      <c r="E5" s="36">
        <v>63.140001419174204</v>
      </c>
      <c r="F5" s="36">
        <f aca="true" t="shared" si="0" ref="F5:F27">SUM(B5:E5)</f>
        <v>104.0060014191742</v>
      </c>
      <c r="G5" s="7"/>
      <c r="H5" s="7"/>
      <c r="I5" s="7"/>
      <c r="J5" s="24"/>
    </row>
    <row r="6" spans="1:10" ht="12">
      <c r="A6" s="29" t="s">
        <v>14</v>
      </c>
      <c r="B6" s="43">
        <v>48.207432</v>
      </c>
      <c r="C6" s="6">
        <v>48.47978000000001</v>
      </c>
      <c r="D6" s="6">
        <v>44.00564499999998</v>
      </c>
      <c r="E6" s="36">
        <v>49.315863988305885</v>
      </c>
      <c r="F6" s="36">
        <f t="shared" si="0"/>
        <v>190.0087209883059</v>
      </c>
      <c r="G6" s="7"/>
      <c r="H6" s="7"/>
      <c r="I6" s="7"/>
      <c r="J6" s="24"/>
    </row>
    <row r="7" spans="1:10" ht="12">
      <c r="A7" s="29" t="s">
        <v>15</v>
      </c>
      <c r="B7" s="43" t="s">
        <v>13</v>
      </c>
      <c r="C7" s="6" t="s">
        <v>13</v>
      </c>
      <c r="D7" s="6" t="s">
        <v>13</v>
      </c>
      <c r="E7" s="36" t="s">
        <v>13</v>
      </c>
      <c r="F7" s="36">
        <f t="shared" si="0"/>
        <v>0</v>
      </c>
      <c r="G7" s="7"/>
      <c r="H7" s="7"/>
      <c r="I7" s="7"/>
      <c r="J7" s="24"/>
    </row>
    <row r="8" spans="1:10" s="25" customFormat="1" ht="12">
      <c r="A8" s="30" t="s">
        <v>6</v>
      </c>
      <c r="B8" s="44">
        <v>172.62699919940428</v>
      </c>
      <c r="C8" s="8">
        <v>164.23402956848463</v>
      </c>
      <c r="D8" s="8">
        <v>148.61971266712948</v>
      </c>
      <c r="E8" s="37">
        <v>226.0596054423214</v>
      </c>
      <c r="F8" s="37">
        <f t="shared" si="0"/>
        <v>711.5403468773397</v>
      </c>
      <c r="G8" s="9"/>
      <c r="H8" s="9"/>
      <c r="I8" s="9"/>
      <c r="J8" s="23"/>
    </row>
    <row r="9" spans="1:10" ht="12">
      <c r="A9" s="29" t="s">
        <v>16</v>
      </c>
      <c r="B9" s="43">
        <v>49.90983600000006</v>
      </c>
      <c r="C9" s="6">
        <v>87.58368499999978</v>
      </c>
      <c r="D9" s="6">
        <v>23.645882999974482</v>
      </c>
      <c r="E9" s="36">
        <v>35.24918060964251</v>
      </c>
      <c r="F9" s="36">
        <f t="shared" si="0"/>
        <v>196.38858460961683</v>
      </c>
      <c r="G9" s="7"/>
      <c r="H9" s="7"/>
      <c r="I9" s="7"/>
      <c r="J9" s="24"/>
    </row>
    <row r="10" spans="1:10" s="25" customFormat="1" ht="12">
      <c r="A10" s="30" t="s">
        <v>7</v>
      </c>
      <c r="B10" s="44">
        <v>222.53683519940432</v>
      </c>
      <c r="C10" s="8">
        <v>251.81771456848438</v>
      </c>
      <c r="D10" s="8">
        <v>172.26559566710398</v>
      </c>
      <c r="E10" s="37">
        <v>261.3087860519639</v>
      </c>
      <c r="F10" s="37">
        <f t="shared" si="0"/>
        <v>907.9289314869566</v>
      </c>
      <c r="G10" s="9"/>
      <c r="H10" s="9"/>
      <c r="I10" s="9"/>
      <c r="J10" s="23"/>
    </row>
    <row r="11" spans="1:10" ht="12">
      <c r="A11" s="31" t="s">
        <v>18</v>
      </c>
      <c r="B11" s="43">
        <v>9.636999999999999</v>
      </c>
      <c r="C11" s="6">
        <v>30.933000000000007</v>
      </c>
      <c r="D11" s="6">
        <v>12.672999999999998</v>
      </c>
      <c r="E11" s="36">
        <v>27.55399905103448</v>
      </c>
      <c r="F11" s="36">
        <f t="shared" si="0"/>
        <v>80.79699905103449</v>
      </c>
      <c r="G11" s="7"/>
      <c r="H11" s="7"/>
      <c r="I11" s="7"/>
      <c r="J11" s="24"/>
    </row>
    <row r="12" spans="1:10" ht="12">
      <c r="A12" s="29" t="s">
        <v>8</v>
      </c>
      <c r="B12" s="43">
        <v>-77.83155612110002</v>
      </c>
      <c r="C12" s="6">
        <v>-80.1343256813</v>
      </c>
      <c r="D12" s="6">
        <v>-80.7067353393</v>
      </c>
      <c r="E12" s="36">
        <v>-84.90849946766687</v>
      </c>
      <c r="F12" s="36">
        <f t="shared" si="0"/>
        <v>-323.58111660936686</v>
      </c>
      <c r="G12" s="7"/>
      <c r="H12" s="7"/>
      <c r="I12" s="7"/>
      <c r="J12" s="24"/>
    </row>
    <row r="13" spans="1:10" ht="12">
      <c r="A13" s="29" t="s">
        <v>19</v>
      </c>
      <c r="B13" s="43">
        <v>-1.7268728731000003</v>
      </c>
      <c r="C13" s="6">
        <v>-1.7470075344</v>
      </c>
      <c r="D13" s="6">
        <v>-1.658871206600001</v>
      </c>
      <c r="E13" s="36">
        <v>-1.7454373971208184</v>
      </c>
      <c r="F13" s="36">
        <f t="shared" si="0"/>
        <v>-6.878189011220821</v>
      </c>
      <c r="G13" s="7"/>
      <c r="H13" s="7"/>
      <c r="I13" s="7"/>
      <c r="J13" s="24"/>
    </row>
    <row r="14" spans="1:10" ht="12">
      <c r="A14" s="29" t="s">
        <v>20</v>
      </c>
      <c r="B14" s="43">
        <v>-0.9607919999999999</v>
      </c>
      <c r="C14" s="6">
        <v>-0.8751420000000003</v>
      </c>
      <c r="D14" s="6">
        <v>-1.668154</v>
      </c>
      <c r="E14" s="36">
        <v>1.3394540106357011</v>
      </c>
      <c r="F14" s="36">
        <f t="shared" si="0"/>
        <v>-2.164633989364299</v>
      </c>
      <c r="G14" s="7"/>
      <c r="H14" s="7"/>
      <c r="I14" s="7"/>
      <c r="J14" s="24"/>
    </row>
    <row r="15" spans="1:10" s="25" customFormat="1" ht="12">
      <c r="A15" s="30" t="s">
        <v>9</v>
      </c>
      <c r="B15" s="44">
        <v>151.65461420520433</v>
      </c>
      <c r="C15" s="8">
        <v>199.99423935278438</v>
      </c>
      <c r="D15" s="8">
        <v>100.90483512120397</v>
      </c>
      <c r="E15" s="37">
        <v>203.5483022488464</v>
      </c>
      <c r="F15" s="37">
        <f t="shared" si="0"/>
        <v>656.1019909280391</v>
      </c>
      <c r="G15" s="9"/>
      <c r="H15" s="9"/>
      <c r="I15" s="9"/>
      <c r="J15" s="23"/>
    </row>
    <row r="16" spans="1:10" ht="12">
      <c r="A16" s="29" t="s">
        <v>21</v>
      </c>
      <c r="B16" s="43">
        <v>-35.91846099999999</v>
      </c>
      <c r="C16" s="6">
        <v>-54.702088</v>
      </c>
      <c r="D16" s="6">
        <v>-73.802682</v>
      </c>
      <c r="E16" s="36">
        <v>-68.20732107347892</v>
      </c>
      <c r="F16" s="36">
        <f t="shared" si="0"/>
        <v>-232.6305520734789</v>
      </c>
      <c r="G16" s="7"/>
      <c r="H16" s="7"/>
      <c r="I16" s="7"/>
      <c r="J16" s="24"/>
    </row>
    <row r="17" spans="1:10" ht="12">
      <c r="A17" s="50" t="s">
        <v>10</v>
      </c>
      <c r="B17" s="43">
        <v>-35.91846099999999</v>
      </c>
      <c r="C17" s="6">
        <v>-54.702087999999996</v>
      </c>
      <c r="D17" s="6">
        <v>-73.802682</v>
      </c>
      <c r="E17" s="36">
        <v>-68.20732100758227</v>
      </c>
      <c r="F17" s="36">
        <f t="shared" si="0"/>
        <v>-232.63055200758225</v>
      </c>
      <c r="G17" s="7"/>
      <c r="H17" s="7"/>
      <c r="I17" s="7"/>
      <c r="J17" s="24"/>
    </row>
    <row r="18" spans="1:10" ht="12">
      <c r="A18" s="50" t="s">
        <v>11</v>
      </c>
      <c r="B18" s="43">
        <v>0</v>
      </c>
      <c r="C18" s="6">
        <v>0</v>
      </c>
      <c r="D18" s="6">
        <v>0</v>
      </c>
      <c r="E18" s="36">
        <v>-6.589665435541292E-08</v>
      </c>
      <c r="F18" s="36">
        <f t="shared" si="0"/>
        <v>-6.589665435541292E-08</v>
      </c>
      <c r="G18" s="7"/>
      <c r="H18" s="7"/>
      <c r="I18" s="7"/>
      <c r="J18" s="24"/>
    </row>
    <row r="19" spans="1:10" ht="12">
      <c r="A19" s="29" t="s">
        <v>22</v>
      </c>
      <c r="B19" s="43">
        <v>5.823763</v>
      </c>
      <c r="C19" s="6">
        <v>-0.5126910000000002</v>
      </c>
      <c r="D19" s="6">
        <v>0.5155339999999999</v>
      </c>
      <c r="E19" s="36">
        <v>0.6309220020716421</v>
      </c>
      <c r="F19" s="36">
        <f t="shared" si="0"/>
        <v>6.4575280020716415</v>
      </c>
      <c r="G19" s="7"/>
      <c r="H19" s="7"/>
      <c r="I19" s="7"/>
      <c r="J19" s="24"/>
    </row>
    <row r="20" spans="1:10" ht="12">
      <c r="A20" s="29" t="s">
        <v>23</v>
      </c>
      <c r="B20" s="43">
        <v>-0.4538753842999972</v>
      </c>
      <c r="C20" s="6">
        <v>29.355310013699984</v>
      </c>
      <c r="D20" s="6">
        <v>21.27236062560001</v>
      </c>
      <c r="E20" s="36">
        <v>12.430157864977808</v>
      </c>
      <c r="F20" s="36">
        <f t="shared" si="0"/>
        <v>62.60395311997781</v>
      </c>
      <c r="G20" s="7"/>
      <c r="H20" s="7"/>
      <c r="I20" s="7"/>
      <c r="J20" s="24"/>
    </row>
    <row r="21" spans="1:10" ht="12">
      <c r="A21" s="50" t="s">
        <v>24</v>
      </c>
      <c r="B21" s="43">
        <v>0</v>
      </c>
      <c r="C21" s="6">
        <v>20.041999999999987</v>
      </c>
      <c r="D21" s="6">
        <v>18.141000000000016</v>
      </c>
      <c r="E21" s="36">
        <v>2.9979985885620035</v>
      </c>
      <c r="F21" s="36">
        <f t="shared" si="0"/>
        <v>41.18099858856201</v>
      </c>
      <c r="G21" s="7"/>
      <c r="H21" s="7"/>
      <c r="I21" s="7"/>
      <c r="J21" s="24"/>
    </row>
    <row r="22" spans="1:10" ht="12">
      <c r="A22" s="50" t="s">
        <v>12</v>
      </c>
      <c r="B22" s="43">
        <v>-0.45387538429999763</v>
      </c>
      <c r="C22" s="6">
        <v>9.313310013699999</v>
      </c>
      <c r="D22" s="6">
        <v>3.1313606255999984</v>
      </c>
      <c r="E22" s="36">
        <v>9.432159276415815</v>
      </c>
      <c r="F22" s="36">
        <f t="shared" si="0"/>
        <v>21.42295453141581</v>
      </c>
      <c r="G22" s="7"/>
      <c r="H22" s="7"/>
      <c r="I22" s="7"/>
      <c r="J22" s="15"/>
    </row>
    <row r="23" spans="1:10" s="25" customFormat="1" ht="12">
      <c r="A23" s="32" t="s">
        <v>35</v>
      </c>
      <c r="B23" s="44">
        <v>121.1060408209043</v>
      </c>
      <c r="C23" s="8">
        <v>174.1347703664844</v>
      </c>
      <c r="D23" s="8">
        <v>48.89004774680397</v>
      </c>
      <c r="E23" s="37">
        <v>148.40206116633507</v>
      </c>
      <c r="F23" s="38">
        <f t="shared" si="0"/>
        <v>492.5329201005277</v>
      </c>
      <c r="G23" s="12"/>
      <c r="H23" s="8"/>
      <c r="I23" s="13"/>
      <c r="J23" s="8"/>
    </row>
    <row r="24" spans="1:10" ht="12">
      <c r="A24" s="33" t="s">
        <v>36</v>
      </c>
      <c r="B24" s="43">
        <v>-34.102514721398826</v>
      </c>
      <c r="C24" s="6">
        <v>-43.310863342544835</v>
      </c>
      <c r="D24" s="6">
        <v>13.843760594383891</v>
      </c>
      <c r="E24" s="36">
        <v>-21.113867501063627</v>
      </c>
      <c r="F24" s="39">
        <f t="shared" si="0"/>
        <v>-84.6834849706234</v>
      </c>
      <c r="G24" s="14"/>
      <c r="H24" s="6"/>
      <c r="I24" s="15"/>
      <c r="J24" s="6"/>
    </row>
    <row r="25" spans="1:10" s="25" customFormat="1" ht="12">
      <c r="A25" s="32" t="s">
        <v>37</v>
      </c>
      <c r="B25" s="44">
        <v>87.00352609950546</v>
      </c>
      <c r="C25" s="8">
        <v>130.82390702393957</v>
      </c>
      <c r="D25" s="8">
        <v>62.73380834118789</v>
      </c>
      <c r="E25" s="37">
        <v>127.28819366527145</v>
      </c>
      <c r="F25" s="38">
        <f t="shared" si="0"/>
        <v>407.84943512990435</v>
      </c>
      <c r="G25" s="12"/>
      <c r="H25" s="8"/>
      <c r="I25" s="13"/>
      <c r="J25" s="8"/>
    </row>
    <row r="26" spans="1:10" ht="12">
      <c r="A26" s="33" t="s">
        <v>41</v>
      </c>
      <c r="B26" s="43">
        <v>-0.37300241692623026</v>
      </c>
      <c r="C26" s="6">
        <v>-0.6150037592213042</v>
      </c>
      <c r="D26" s="6">
        <v>0.027002554986044203</v>
      </c>
      <c r="E26" s="36">
        <v>-3.148999482429523</v>
      </c>
      <c r="F26" s="39">
        <f t="shared" si="0"/>
        <v>-4.110003103591013</v>
      </c>
      <c r="G26" s="14"/>
      <c r="H26" s="6"/>
      <c r="I26" s="15"/>
      <c r="J26" s="6"/>
    </row>
    <row r="27" spans="1:10" s="25" customFormat="1" ht="12.75" thickBot="1">
      <c r="A27" s="34" t="s">
        <v>38</v>
      </c>
      <c r="B27" s="45">
        <v>86.63052368257925</v>
      </c>
      <c r="C27" s="27">
        <v>130.2089032647183</v>
      </c>
      <c r="D27" s="27">
        <v>62.760810896173936</v>
      </c>
      <c r="E27" s="46">
        <v>124.13919418284192</v>
      </c>
      <c r="F27" s="40">
        <f t="shared" si="0"/>
        <v>403.73943202631335</v>
      </c>
      <c r="G27" s="12"/>
      <c r="H27" s="8"/>
      <c r="I27" s="13"/>
      <c r="J27" s="8"/>
    </row>
  </sheetData>
  <mergeCells count="2">
    <mergeCell ref="B2:E2"/>
    <mergeCell ref="B1:F1"/>
  </mergeCells>
  <printOptions horizontalCentered="1"/>
  <pageMargins left="0.75" right="0.75" top="0.7874015748031497" bottom="1" header="0" footer="0"/>
  <pageSetup horizontalDpi="600" verticalDpi="600" orientation="landscape" paperSize="9" scale="115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showGridLines="0" zoomScale="90" zoomScaleNormal="90" zoomScaleSheetLayoutView="70" workbookViewId="0" topLeftCell="A1">
      <selection activeCell="G11" sqref="G11"/>
    </sheetView>
  </sheetViews>
  <sheetFormatPr defaultColWidth="11.421875" defaultRowHeight="12.75"/>
  <cols>
    <col min="1" max="1" width="38.8515625" style="10" customWidth="1"/>
    <col min="2" max="2" width="9.8515625" style="16" customWidth="1"/>
    <col min="3" max="4" width="9.8515625" style="2" customWidth="1"/>
    <col min="5" max="6" width="9.8515625" style="3" customWidth="1"/>
    <col min="7" max="9" width="9.8515625" style="4" customWidth="1"/>
    <col min="10" max="10" width="9.8515625" style="3" customWidth="1"/>
    <col min="11" max="16384" width="11.421875" style="11" customWidth="1"/>
  </cols>
  <sheetData>
    <row r="1" spans="1:6" ht="17.25" customHeight="1" thickBot="1">
      <c r="A1" s="1"/>
      <c r="B1" s="55" t="s">
        <v>29</v>
      </c>
      <c r="C1" s="55"/>
      <c r="D1" s="55"/>
      <c r="E1" s="55"/>
      <c r="F1" s="55"/>
    </row>
    <row r="2" spans="1:10" s="19" customFormat="1" ht="15.75" customHeight="1">
      <c r="A2" s="5"/>
      <c r="B2" s="52" t="s">
        <v>0</v>
      </c>
      <c r="C2" s="53"/>
      <c r="D2" s="53"/>
      <c r="E2" s="54"/>
      <c r="F2" s="41" t="s">
        <v>39</v>
      </c>
      <c r="G2" s="17"/>
      <c r="H2" s="17"/>
      <c r="I2" s="17"/>
      <c r="J2" s="18"/>
    </row>
    <row r="3" spans="1:10" s="19" customFormat="1" ht="29.25" customHeight="1" thickBot="1">
      <c r="A3" s="5"/>
      <c r="B3" s="47" t="s">
        <v>1</v>
      </c>
      <c r="C3" s="48" t="s">
        <v>2</v>
      </c>
      <c r="D3" s="48" t="s">
        <v>3</v>
      </c>
      <c r="E3" s="49" t="s">
        <v>4</v>
      </c>
      <c r="F3" s="51" t="s">
        <v>40</v>
      </c>
      <c r="G3" s="20"/>
      <c r="H3" s="20"/>
      <c r="I3" s="21"/>
      <c r="J3" s="22"/>
    </row>
    <row r="4" spans="1:10" ht="12" customHeight="1">
      <c r="A4" s="28" t="s">
        <v>5</v>
      </c>
      <c r="B4" s="42">
        <v>118.28136903989959</v>
      </c>
      <c r="C4" s="26">
        <v>101.72851824042601</v>
      </c>
      <c r="D4" s="26">
        <v>103.24534772885227</v>
      </c>
      <c r="E4" s="35">
        <v>104.48705756335261</v>
      </c>
      <c r="F4" s="35">
        <f>SUM(B4:E4)</f>
        <v>427.74229257253046</v>
      </c>
      <c r="G4" s="9"/>
      <c r="H4" s="9"/>
      <c r="I4" s="9"/>
      <c r="J4" s="23"/>
    </row>
    <row r="5" spans="1:10" ht="12">
      <c r="A5" s="29" t="s">
        <v>17</v>
      </c>
      <c r="B5" s="43">
        <v>-0.431</v>
      </c>
      <c r="C5" s="6">
        <v>0.46199999999999997</v>
      </c>
      <c r="D5" s="6">
        <v>-0.105</v>
      </c>
      <c r="E5" s="36">
        <v>-0.494999996542931</v>
      </c>
      <c r="F5" s="36">
        <f aca="true" t="shared" si="0" ref="F5:F27">SUM(B5:E5)</f>
        <v>-0.568999996542931</v>
      </c>
      <c r="G5" s="7"/>
      <c r="H5" s="7"/>
      <c r="I5" s="7"/>
      <c r="J5" s="24"/>
    </row>
    <row r="6" spans="1:10" ht="12">
      <c r="A6" s="29" t="s">
        <v>14</v>
      </c>
      <c r="B6" s="43">
        <v>37.931219000000006</v>
      </c>
      <c r="C6" s="6">
        <v>41.540411000000006</v>
      </c>
      <c r="D6" s="6">
        <v>40.4362</v>
      </c>
      <c r="E6" s="36">
        <v>35.96181300079599</v>
      </c>
      <c r="F6" s="36">
        <f t="shared" si="0"/>
        <v>155.869643000796</v>
      </c>
      <c r="G6" s="7"/>
      <c r="H6" s="7"/>
      <c r="I6" s="7"/>
      <c r="J6" s="24"/>
    </row>
    <row r="7" spans="1:10" ht="12">
      <c r="A7" s="29" t="s">
        <v>15</v>
      </c>
      <c r="B7" s="43" t="s">
        <v>13</v>
      </c>
      <c r="C7" s="6" t="s">
        <v>13</v>
      </c>
      <c r="D7" s="6" t="s">
        <v>13</v>
      </c>
      <c r="E7" s="36" t="s">
        <v>13</v>
      </c>
      <c r="F7" s="36">
        <f t="shared" si="0"/>
        <v>0</v>
      </c>
      <c r="G7" s="7"/>
      <c r="H7" s="7"/>
      <c r="I7" s="7"/>
      <c r="J7" s="24"/>
    </row>
    <row r="8" spans="1:10" s="25" customFormat="1" ht="12">
      <c r="A8" s="30" t="s">
        <v>6</v>
      </c>
      <c r="B8" s="44">
        <v>155.7815880398996</v>
      </c>
      <c r="C8" s="8">
        <v>143.73092924042604</v>
      </c>
      <c r="D8" s="8">
        <v>143.5765477288523</v>
      </c>
      <c r="E8" s="37">
        <v>139.95387056760566</v>
      </c>
      <c r="F8" s="37">
        <f t="shared" si="0"/>
        <v>583.0429355767835</v>
      </c>
      <c r="G8" s="9"/>
      <c r="H8" s="9"/>
      <c r="I8" s="9"/>
      <c r="J8" s="23"/>
    </row>
    <row r="9" spans="1:10" ht="12">
      <c r="A9" s="29" t="s">
        <v>16</v>
      </c>
      <c r="B9" s="43">
        <v>8.614505999999999</v>
      </c>
      <c r="C9" s="6">
        <v>9.418655</v>
      </c>
      <c r="D9" s="6">
        <v>9.925544000000002</v>
      </c>
      <c r="E9" s="36">
        <v>3.4357785786992925</v>
      </c>
      <c r="F9" s="36">
        <f t="shared" si="0"/>
        <v>31.394483578699294</v>
      </c>
      <c r="G9" s="7"/>
      <c r="H9" s="7"/>
      <c r="I9" s="7"/>
      <c r="J9" s="24"/>
    </row>
    <row r="10" spans="1:10" s="25" customFormat="1" ht="12">
      <c r="A10" s="30" t="s">
        <v>7</v>
      </c>
      <c r="B10" s="44">
        <v>164.3960940398996</v>
      </c>
      <c r="C10" s="8">
        <v>153.14958424042604</v>
      </c>
      <c r="D10" s="8">
        <v>153.5020917288523</v>
      </c>
      <c r="E10" s="37">
        <v>143.38964914630495</v>
      </c>
      <c r="F10" s="37">
        <f t="shared" si="0"/>
        <v>614.4374191554829</v>
      </c>
      <c r="G10" s="9"/>
      <c r="H10" s="9"/>
      <c r="I10" s="9"/>
      <c r="J10" s="23"/>
    </row>
    <row r="11" spans="1:10" ht="12">
      <c r="A11" s="31" t="s">
        <v>18</v>
      </c>
      <c r="B11" s="43" t="s">
        <v>13</v>
      </c>
      <c r="C11" s="6" t="s">
        <v>13</v>
      </c>
      <c r="D11" s="6" t="s">
        <v>13</v>
      </c>
      <c r="E11" s="36" t="s">
        <v>13</v>
      </c>
      <c r="F11" s="36">
        <f t="shared" si="0"/>
        <v>0</v>
      </c>
      <c r="G11" s="7"/>
      <c r="H11" s="7"/>
      <c r="I11" s="7"/>
      <c r="J11" s="24"/>
    </row>
    <row r="12" spans="1:10" ht="12">
      <c r="A12" s="29" t="s">
        <v>8</v>
      </c>
      <c r="B12" s="43">
        <v>-43.471441455100006</v>
      </c>
      <c r="C12" s="6">
        <v>-41.492697638699994</v>
      </c>
      <c r="D12" s="6">
        <v>-40.8288134789</v>
      </c>
      <c r="E12" s="36">
        <v>-44.052097574578625</v>
      </c>
      <c r="F12" s="36">
        <f t="shared" si="0"/>
        <v>-169.84505014727864</v>
      </c>
      <c r="G12" s="7"/>
      <c r="H12" s="7"/>
      <c r="I12" s="7"/>
      <c r="J12" s="24"/>
    </row>
    <row r="13" spans="1:10" ht="12">
      <c r="A13" s="29" t="s">
        <v>19</v>
      </c>
      <c r="B13" s="43">
        <v>-1.0825242185</v>
      </c>
      <c r="C13" s="6">
        <v>-1.1088670934000002</v>
      </c>
      <c r="D13" s="6">
        <v>-1.0725261694000001</v>
      </c>
      <c r="E13" s="36">
        <v>-1.1040437395240263</v>
      </c>
      <c r="F13" s="36">
        <f t="shared" si="0"/>
        <v>-4.367961220824027</v>
      </c>
      <c r="G13" s="7"/>
      <c r="H13" s="7"/>
      <c r="I13" s="7"/>
      <c r="J13" s="24"/>
    </row>
    <row r="14" spans="1:10" ht="12">
      <c r="A14" s="29" t="s">
        <v>20</v>
      </c>
      <c r="B14" s="43">
        <v>-0.3343579999999999</v>
      </c>
      <c r="C14" s="6">
        <v>-0.6263680000000003</v>
      </c>
      <c r="D14" s="6">
        <v>-0.594901</v>
      </c>
      <c r="E14" s="36">
        <v>-0.35333500231340476</v>
      </c>
      <c r="F14" s="36">
        <f t="shared" si="0"/>
        <v>-1.908962002313405</v>
      </c>
      <c r="G14" s="7"/>
      <c r="H14" s="7"/>
      <c r="I14" s="7"/>
      <c r="J14" s="24"/>
    </row>
    <row r="15" spans="1:10" s="25" customFormat="1" ht="12">
      <c r="A15" s="30" t="s">
        <v>9</v>
      </c>
      <c r="B15" s="44">
        <v>119.50777036629961</v>
      </c>
      <c r="C15" s="8">
        <v>109.92165150832605</v>
      </c>
      <c r="D15" s="8">
        <v>111.00585108055226</v>
      </c>
      <c r="E15" s="37">
        <v>97.8801728298889</v>
      </c>
      <c r="F15" s="37">
        <f t="shared" si="0"/>
        <v>438.31544578506686</v>
      </c>
      <c r="G15" s="9"/>
      <c r="H15" s="9"/>
      <c r="I15" s="9"/>
      <c r="J15" s="23"/>
    </row>
    <row r="16" spans="1:10" ht="12">
      <c r="A16" s="29" t="s">
        <v>21</v>
      </c>
      <c r="B16" s="43">
        <v>-32.481463999999995</v>
      </c>
      <c r="C16" s="6">
        <v>-48.060038000000006</v>
      </c>
      <c r="D16" s="6">
        <v>-68.36941</v>
      </c>
      <c r="E16" s="36">
        <v>-64.71440104752214</v>
      </c>
      <c r="F16" s="36">
        <f t="shared" si="0"/>
        <v>-213.62531304752213</v>
      </c>
      <c r="G16" s="7"/>
      <c r="H16" s="7"/>
      <c r="I16" s="7"/>
      <c r="J16" s="24"/>
    </row>
    <row r="17" spans="1:10" ht="12">
      <c r="A17" s="50" t="s">
        <v>10</v>
      </c>
      <c r="B17" s="43">
        <v>-32.481463999999995</v>
      </c>
      <c r="C17" s="6">
        <v>-48.060038</v>
      </c>
      <c r="D17" s="6">
        <v>-68.36941</v>
      </c>
      <c r="E17" s="36">
        <v>-64.71440098457964</v>
      </c>
      <c r="F17" s="36">
        <f t="shared" si="0"/>
        <v>-213.62531298457964</v>
      </c>
      <c r="G17" s="7"/>
      <c r="H17" s="7"/>
      <c r="I17" s="7"/>
      <c r="J17" s="24"/>
    </row>
    <row r="18" spans="1:10" ht="12">
      <c r="A18" s="50" t="s">
        <v>11</v>
      </c>
      <c r="B18" s="43">
        <v>0</v>
      </c>
      <c r="C18" s="6">
        <v>0</v>
      </c>
      <c r="D18" s="6">
        <v>0</v>
      </c>
      <c r="E18" s="36">
        <v>-6.294250098903831E-08</v>
      </c>
      <c r="F18" s="36">
        <f t="shared" si="0"/>
        <v>-6.294250098903831E-08</v>
      </c>
      <c r="G18" s="7"/>
      <c r="H18" s="7"/>
      <c r="I18" s="7"/>
      <c r="J18" s="24"/>
    </row>
    <row r="19" spans="1:10" ht="12">
      <c r="A19" s="29" t="s">
        <v>22</v>
      </c>
      <c r="B19" s="43">
        <v>5.829811</v>
      </c>
      <c r="C19" s="6">
        <v>-0.5096419999999999</v>
      </c>
      <c r="D19" s="6">
        <v>0.521803999999999</v>
      </c>
      <c r="E19" s="36">
        <v>0.4735319857403354</v>
      </c>
      <c r="F19" s="36">
        <f t="shared" si="0"/>
        <v>6.3155049857403345</v>
      </c>
      <c r="G19" s="7"/>
      <c r="H19" s="7"/>
      <c r="I19" s="7"/>
      <c r="J19" s="24"/>
    </row>
    <row r="20" spans="1:10" ht="12">
      <c r="A20" s="29" t="s">
        <v>23</v>
      </c>
      <c r="B20" s="43">
        <v>4.540179337900001</v>
      </c>
      <c r="C20" s="6">
        <v>2.9166761620999995</v>
      </c>
      <c r="D20" s="6">
        <v>2.2223499999999996</v>
      </c>
      <c r="E20" s="36">
        <v>7.262212000016765</v>
      </c>
      <c r="F20" s="36">
        <f t="shared" si="0"/>
        <v>16.94141750001676</v>
      </c>
      <c r="G20" s="7"/>
      <c r="H20" s="7"/>
      <c r="I20" s="7"/>
      <c r="J20" s="24"/>
    </row>
    <row r="21" spans="1:10" ht="12">
      <c r="A21" s="50" t="s">
        <v>24</v>
      </c>
      <c r="B21" s="43">
        <v>0</v>
      </c>
      <c r="C21" s="6">
        <v>0</v>
      </c>
      <c r="D21" s="6">
        <v>0</v>
      </c>
      <c r="E21" s="36">
        <v>1.437</v>
      </c>
      <c r="F21" s="36">
        <f t="shared" si="0"/>
        <v>1.437</v>
      </c>
      <c r="G21" s="7"/>
      <c r="H21" s="7"/>
      <c r="I21" s="7"/>
      <c r="J21" s="24"/>
    </row>
    <row r="22" spans="1:10" ht="12">
      <c r="A22" s="50" t="s">
        <v>12</v>
      </c>
      <c r="B22" s="43">
        <v>4.540179337900001</v>
      </c>
      <c r="C22" s="6">
        <v>2.9166761620999995</v>
      </c>
      <c r="D22" s="6">
        <v>2.2223499999999996</v>
      </c>
      <c r="E22" s="36">
        <v>5.825212000016766</v>
      </c>
      <c r="F22" s="36">
        <f t="shared" si="0"/>
        <v>15.504417500016764</v>
      </c>
      <c r="G22" s="7"/>
      <c r="H22" s="7"/>
      <c r="I22" s="7"/>
      <c r="J22" s="15"/>
    </row>
    <row r="23" spans="1:10" s="25" customFormat="1" ht="12">
      <c r="A23" s="32" t="s">
        <v>35</v>
      </c>
      <c r="B23" s="44">
        <v>97.39629670419959</v>
      </c>
      <c r="C23" s="8">
        <v>64.26864767042602</v>
      </c>
      <c r="D23" s="8">
        <v>45.38059508055226</v>
      </c>
      <c r="E23" s="37">
        <v>40.90151575816988</v>
      </c>
      <c r="F23" s="38">
        <f t="shared" si="0"/>
        <v>247.94705521334777</v>
      </c>
      <c r="G23" s="12"/>
      <c r="H23" s="8"/>
      <c r="I23" s="13"/>
      <c r="J23" s="8"/>
    </row>
    <row r="24" spans="1:10" ht="12">
      <c r="A24" s="33" t="s">
        <v>36</v>
      </c>
      <c r="B24" s="43">
        <v>-32.85360448398172</v>
      </c>
      <c r="C24" s="6">
        <v>-19.910420163517987</v>
      </c>
      <c r="D24" s="6">
        <v>-11.783379230303094</v>
      </c>
      <c r="E24" s="36">
        <v>-16.222178182494627</v>
      </c>
      <c r="F24" s="39">
        <f t="shared" si="0"/>
        <v>-80.76958206029744</v>
      </c>
      <c r="G24" s="14"/>
      <c r="H24" s="6"/>
      <c r="I24" s="15"/>
      <c r="J24" s="6"/>
    </row>
    <row r="25" spans="1:10" s="25" customFormat="1" ht="12">
      <c r="A25" s="32" t="s">
        <v>37</v>
      </c>
      <c r="B25" s="44">
        <v>64.54269222021787</v>
      </c>
      <c r="C25" s="8">
        <v>44.35822750690804</v>
      </c>
      <c r="D25" s="8">
        <v>33.597215850249164</v>
      </c>
      <c r="E25" s="37">
        <v>24.679337575675248</v>
      </c>
      <c r="F25" s="38">
        <f t="shared" si="0"/>
        <v>167.17747315305033</v>
      </c>
      <c r="G25" s="12"/>
      <c r="H25" s="8"/>
      <c r="I25" s="13"/>
      <c r="J25" s="8"/>
    </row>
    <row r="26" spans="1:10" ht="12">
      <c r="A26" s="33" t="s">
        <v>41</v>
      </c>
      <c r="B26" s="43">
        <v>0.7099979643196719</v>
      </c>
      <c r="C26" s="6">
        <v>-0.7100016318032736</v>
      </c>
      <c r="D26" s="6">
        <v>0.0020005774565468037</v>
      </c>
      <c r="E26" s="36">
        <v>-0.003996809055998973</v>
      </c>
      <c r="F26" s="39">
        <f t="shared" si="0"/>
        <v>-0.0019998990830538688</v>
      </c>
      <c r="G26" s="14"/>
      <c r="H26" s="6"/>
      <c r="I26" s="15"/>
      <c r="J26" s="6"/>
    </row>
    <row r="27" spans="1:10" s="25" customFormat="1" ht="12.75" thickBot="1">
      <c r="A27" s="34" t="s">
        <v>38</v>
      </c>
      <c r="B27" s="45">
        <v>65.25269018453753</v>
      </c>
      <c r="C27" s="27">
        <v>43.64822587510477</v>
      </c>
      <c r="D27" s="27">
        <v>33.59921642770571</v>
      </c>
      <c r="E27" s="46">
        <v>24.675340766619243</v>
      </c>
      <c r="F27" s="40">
        <f t="shared" si="0"/>
        <v>167.17547325396725</v>
      </c>
      <c r="G27" s="12"/>
      <c r="H27" s="8"/>
      <c r="I27" s="13"/>
      <c r="J27" s="8"/>
    </row>
  </sheetData>
  <mergeCells count="2">
    <mergeCell ref="B2:E2"/>
    <mergeCell ref="B1:F1"/>
  </mergeCells>
  <printOptions horizontalCentered="1"/>
  <pageMargins left="0.75" right="0.75" top="0.7874015748031497" bottom="1" header="0" footer="0"/>
  <pageSetup horizontalDpi="600" verticalDpi="600" orientation="landscape" paperSize="9" scale="115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showGridLines="0" zoomScale="90" zoomScaleNormal="90" zoomScaleSheetLayoutView="70" workbookViewId="0" topLeftCell="A1">
      <selection activeCell="G11" sqref="G11"/>
    </sheetView>
  </sheetViews>
  <sheetFormatPr defaultColWidth="11.421875" defaultRowHeight="12.75"/>
  <cols>
    <col min="1" max="1" width="38.8515625" style="10" customWidth="1"/>
    <col min="2" max="2" width="9.8515625" style="16" customWidth="1"/>
    <col min="3" max="4" width="9.8515625" style="2" customWidth="1"/>
    <col min="5" max="6" width="9.8515625" style="3" customWidth="1"/>
    <col min="7" max="9" width="9.8515625" style="4" customWidth="1"/>
    <col min="10" max="10" width="9.8515625" style="3" customWidth="1"/>
    <col min="11" max="16384" width="11.421875" style="11" customWidth="1"/>
  </cols>
  <sheetData>
    <row r="1" spans="1:6" ht="17.25" customHeight="1" thickBot="1">
      <c r="A1" s="1"/>
      <c r="B1" s="55" t="s">
        <v>30</v>
      </c>
      <c r="C1" s="55"/>
      <c r="D1" s="55"/>
      <c r="E1" s="55"/>
      <c r="F1" s="55"/>
    </row>
    <row r="2" spans="1:10" s="19" customFormat="1" ht="15.75" customHeight="1">
      <c r="A2" s="5"/>
      <c r="B2" s="52" t="s">
        <v>0</v>
      </c>
      <c r="C2" s="53"/>
      <c r="D2" s="53"/>
      <c r="E2" s="54"/>
      <c r="F2" s="41" t="s">
        <v>39</v>
      </c>
      <c r="G2" s="17"/>
      <c r="H2" s="17"/>
      <c r="I2" s="17"/>
      <c r="J2" s="18"/>
    </row>
    <row r="3" spans="1:10" s="19" customFormat="1" ht="29.25" customHeight="1" thickBot="1">
      <c r="A3" s="5"/>
      <c r="B3" s="47" t="s">
        <v>1</v>
      </c>
      <c r="C3" s="48" t="s">
        <v>2</v>
      </c>
      <c r="D3" s="48" t="s">
        <v>3</v>
      </c>
      <c r="E3" s="49" t="s">
        <v>4</v>
      </c>
      <c r="F3" s="51" t="s">
        <v>40</v>
      </c>
      <c r="G3" s="20"/>
      <c r="H3" s="20"/>
      <c r="I3" s="21"/>
      <c r="J3" s="22"/>
    </row>
    <row r="4" spans="1:10" ht="12" customHeight="1">
      <c r="A4" s="28" t="s">
        <v>5</v>
      </c>
      <c r="B4" s="42">
        <v>-0.645558320309247</v>
      </c>
      <c r="C4" s="26">
        <v>1.7855721455956122</v>
      </c>
      <c r="D4" s="26">
        <v>-8.286503560541528</v>
      </c>
      <c r="E4" s="35">
        <v>13.83187696967896</v>
      </c>
      <c r="F4" s="35">
        <f>SUM(B4:E4)</f>
        <v>6.685387234423798</v>
      </c>
      <c r="G4" s="9"/>
      <c r="H4" s="9"/>
      <c r="I4" s="9"/>
      <c r="J4" s="23"/>
    </row>
    <row r="5" spans="1:10" ht="12">
      <c r="A5" s="29" t="s">
        <v>17</v>
      </c>
      <c r="B5" s="43" t="s">
        <v>13</v>
      </c>
      <c r="C5" s="6" t="s">
        <v>13</v>
      </c>
      <c r="D5" s="6" t="s">
        <v>13</v>
      </c>
      <c r="E5" s="36" t="s">
        <v>13</v>
      </c>
      <c r="F5" s="36">
        <f aca="true" t="shared" si="0" ref="F5:F27">SUM(B5:E5)</f>
        <v>0</v>
      </c>
      <c r="G5" s="7"/>
      <c r="H5" s="7"/>
      <c r="I5" s="7"/>
      <c r="J5" s="24"/>
    </row>
    <row r="6" spans="1:10" ht="12">
      <c r="A6" s="29" t="s">
        <v>14</v>
      </c>
      <c r="B6" s="43">
        <v>11.316834</v>
      </c>
      <c r="C6" s="6">
        <v>7.903026000000002</v>
      </c>
      <c r="D6" s="6">
        <v>4.418431999999987</v>
      </c>
      <c r="E6" s="36">
        <v>14.1783539875099</v>
      </c>
      <c r="F6" s="36">
        <f t="shared" si="0"/>
        <v>37.816645987509894</v>
      </c>
      <c r="G6" s="7"/>
      <c r="H6" s="7"/>
      <c r="I6" s="7"/>
      <c r="J6" s="24"/>
    </row>
    <row r="7" spans="1:10" ht="12">
      <c r="A7" s="29" t="s">
        <v>15</v>
      </c>
      <c r="B7" s="43" t="s">
        <v>13</v>
      </c>
      <c r="C7" s="6" t="s">
        <v>13</v>
      </c>
      <c r="D7" s="6" t="s">
        <v>13</v>
      </c>
      <c r="E7" s="36" t="s">
        <v>13</v>
      </c>
      <c r="F7" s="36">
        <f t="shared" si="0"/>
        <v>0</v>
      </c>
      <c r="G7" s="7"/>
      <c r="H7" s="7"/>
      <c r="I7" s="7"/>
      <c r="J7" s="24"/>
    </row>
    <row r="8" spans="1:10" s="25" customFormat="1" ht="12">
      <c r="A8" s="30" t="s">
        <v>6</v>
      </c>
      <c r="B8" s="44">
        <v>10.671275679690753</v>
      </c>
      <c r="C8" s="8">
        <v>9.688598145595613</v>
      </c>
      <c r="D8" s="8">
        <v>-3.8680715605415408</v>
      </c>
      <c r="E8" s="37">
        <v>28.01023095718886</v>
      </c>
      <c r="F8" s="37">
        <f t="shared" si="0"/>
        <v>44.50203322193369</v>
      </c>
      <c r="G8" s="9"/>
      <c r="H8" s="9"/>
      <c r="I8" s="9"/>
      <c r="J8" s="23"/>
    </row>
    <row r="9" spans="1:10" ht="12">
      <c r="A9" s="29" t="s">
        <v>16</v>
      </c>
      <c r="B9" s="43">
        <v>36.634346000000065</v>
      </c>
      <c r="C9" s="6">
        <v>86.05958299999978</v>
      </c>
      <c r="D9" s="6">
        <v>-2.106237000025512</v>
      </c>
      <c r="E9" s="36">
        <v>31.780170062568693</v>
      </c>
      <c r="F9" s="36">
        <f t="shared" si="0"/>
        <v>152.36786206254303</v>
      </c>
      <c r="G9" s="7"/>
      <c r="H9" s="7"/>
      <c r="I9" s="7"/>
      <c r="J9" s="24"/>
    </row>
    <row r="10" spans="1:10" s="25" customFormat="1" ht="12">
      <c r="A10" s="30" t="s">
        <v>7</v>
      </c>
      <c r="B10" s="44">
        <v>47.305621679690816</v>
      </c>
      <c r="C10" s="8">
        <v>95.7481811455954</v>
      </c>
      <c r="D10" s="8">
        <v>-5.9743085605670565</v>
      </c>
      <c r="E10" s="37">
        <v>59.79040101975755</v>
      </c>
      <c r="F10" s="37">
        <f t="shared" si="0"/>
        <v>196.86989528447668</v>
      </c>
      <c r="G10" s="9"/>
      <c r="H10" s="9"/>
      <c r="I10" s="9"/>
      <c r="J10" s="23"/>
    </row>
    <row r="11" spans="1:10" ht="12">
      <c r="A11" s="31" t="s">
        <v>18</v>
      </c>
      <c r="B11" s="43" t="s">
        <v>13</v>
      </c>
      <c r="C11" s="6" t="s">
        <v>13</v>
      </c>
      <c r="D11" s="6" t="s">
        <v>13</v>
      </c>
      <c r="E11" s="36" t="s">
        <v>13</v>
      </c>
      <c r="F11" s="36">
        <f t="shared" si="0"/>
        <v>0</v>
      </c>
      <c r="G11" s="7"/>
      <c r="H11" s="7"/>
      <c r="I11" s="7"/>
      <c r="J11" s="24"/>
    </row>
    <row r="12" spans="1:10" ht="12">
      <c r="A12" s="29" t="s">
        <v>8</v>
      </c>
      <c r="B12" s="43">
        <v>-28.723588236000005</v>
      </c>
      <c r="C12" s="6">
        <v>-32.586986308</v>
      </c>
      <c r="D12" s="6">
        <v>-32.521293195999995</v>
      </c>
      <c r="E12" s="36">
        <v>-35.93273634220782</v>
      </c>
      <c r="F12" s="36">
        <f t="shared" si="0"/>
        <v>-129.76460408220782</v>
      </c>
      <c r="G12" s="7"/>
      <c r="H12" s="7"/>
      <c r="I12" s="7"/>
      <c r="J12" s="24"/>
    </row>
    <row r="13" spans="1:10" ht="12">
      <c r="A13" s="29" t="s">
        <v>19</v>
      </c>
      <c r="B13" s="43">
        <v>-0.50122956</v>
      </c>
      <c r="C13" s="6">
        <v>-0.48814207</v>
      </c>
      <c r="D13" s="6">
        <v>-0.43475514000000004</v>
      </c>
      <c r="E13" s="36">
        <v>-0.49857736005289294</v>
      </c>
      <c r="F13" s="36">
        <f t="shared" si="0"/>
        <v>-1.9227041300528929</v>
      </c>
      <c r="G13" s="7"/>
      <c r="H13" s="7"/>
      <c r="I13" s="7"/>
      <c r="J13" s="24"/>
    </row>
    <row r="14" spans="1:10" ht="12">
      <c r="A14" s="29" t="s">
        <v>20</v>
      </c>
      <c r="B14" s="43">
        <v>-0.211434</v>
      </c>
      <c r="C14" s="6">
        <v>-0.19977400000000006</v>
      </c>
      <c r="D14" s="6">
        <v>-0.15225299999999994</v>
      </c>
      <c r="E14" s="36">
        <v>-0.21021099880790994</v>
      </c>
      <c r="F14" s="36">
        <f t="shared" si="0"/>
        <v>-0.7736719988079099</v>
      </c>
      <c r="G14" s="7"/>
      <c r="H14" s="7"/>
      <c r="I14" s="7"/>
      <c r="J14" s="24"/>
    </row>
    <row r="15" spans="1:10" s="25" customFormat="1" ht="12">
      <c r="A15" s="30" t="s">
        <v>9</v>
      </c>
      <c r="B15" s="44">
        <v>17.86936988369081</v>
      </c>
      <c r="C15" s="8">
        <v>62.4732787675954</v>
      </c>
      <c r="D15" s="8">
        <v>-39.08260989656705</v>
      </c>
      <c r="E15" s="37">
        <v>23.148876318688927</v>
      </c>
      <c r="F15" s="37">
        <f t="shared" si="0"/>
        <v>64.40891507340808</v>
      </c>
      <c r="G15" s="9"/>
      <c r="H15" s="9"/>
      <c r="I15" s="9"/>
      <c r="J15" s="23"/>
    </row>
    <row r="16" spans="1:10" ht="12">
      <c r="A16" s="29" t="s">
        <v>21</v>
      </c>
      <c r="B16" s="43">
        <v>-3.6937699999999998</v>
      </c>
      <c r="C16" s="6">
        <v>-6.418683</v>
      </c>
      <c r="D16" s="6">
        <v>-4.133244</v>
      </c>
      <c r="E16" s="36">
        <v>-3.4928999990863803</v>
      </c>
      <c r="F16" s="36">
        <f t="shared" si="0"/>
        <v>-17.73859699908638</v>
      </c>
      <c r="G16" s="7"/>
      <c r="H16" s="7"/>
      <c r="I16" s="7"/>
      <c r="J16" s="24"/>
    </row>
    <row r="17" spans="1:10" ht="12">
      <c r="A17" s="50" t="s">
        <v>10</v>
      </c>
      <c r="B17" s="43">
        <v>-3.6937699999999998</v>
      </c>
      <c r="C17" s="6">
        <v>-6.418683</v>
      </c>
      <c r="D17" s="6">
        <v>-4.133244</v>
      </c>
      <c r="E17" s="36">
        <v>-3.4928999990863803</v>
      </c>
      <c r="F17" s="36">
        <f t="shared" si="0"/>
        <v>-17.73859699908638</v>
      </c>
      <c r="G17" s="7"/>
      <c r="H17" s="7"/>
      <c r="I17" s="7"/>
      <c r="J17" s="24"/>
    </row>
    <row r="18" spans="1:10" ht="12">
      <c r="A18" s="50" t="s">
        <v>11</v>
      </c>
      <c r="B18" s="43" t="s">
        <v>13</v>
      </c>
      <c r="C18" s="6" t="s">
        <v>13</v>
      </c>
      <c r="D18" s="6" t="s">
        <v>13</v>
      </c>
      <c r="E18" s="36" t="s">
        <v>13</v>
      </c>
      <c r="F18" s="36">
        <f t="shared" si="0"/>
        <v>0</v>
      </c>
      <c r="G18" s="7"/>
      <c r="H18" s="7"/>
      <c r="I18" s="7"/>
      <c r="J18" s="24"/>
    </row>
    <row r="19" spans="1:10" ht="12">
      <c r="A19" s="29" t="s">
        <v>22</v>
      </c>
      <c r="B19" s="43">
        <v>-0.006647999999999987</v>
      </c>
      <c r="C19" s="6">
        <v>-0.0036490000000000133</v>
      </c>
      <c r="D19" s="6">
        <v>-0.0066699999999999815</v>
      </c>
      <c r="E19" s="36">
        <v>-0.005910000698488946</v>
      </c>
      <c r="F19" s="36">
        <f t="shared" si="0"/>
        <v>-0.022877000698488928</v>
      </c>
      <c r="G19" s="7"/>
      <c r="H19" s="7"/>
      <c r="I19" s="7"/>
      <c r="J19" s="24"/>
    </row>
    <row r="20" spans="1:10" ht="12">
      <c r="A20" s="29" t="s">
        <v>23</v>
      </c>
      <c r="B20" s="43">
        <v>-5.661684942</v>
      </c>
      <c r="C20" s="6">
        <v>2.5715458620000002</v>
      </c>
      <c r="D20" s="6">
        <v>-0.406906</v>
      </c>
      <c r="E20" s="36">
        <v>0.42485798000000047</v>
      </c>
      <c r="F20" s="36">
        <f t="shared" si="0"/>
        <v>-3.072187099999999</v>
      </c>
      <c r="G20" s="7"/>
      <c r="H20" s="7"/>
      <c r="I20" s="7"/>
      <c r="J20" s="24"/>
    </row>
    <row r="21" spans="1:10" ht="12">
      <c r="A21" s="50" t="s">
        <v>24</v>
      </c>
      <c r="B21" s="43" t="s">
        <v>13</v>
      </c>
      <c r="C21" s="6" t="s">
        <v>13</v>
      </c>
      <c r="D21" s="6" t="s">
        <v>13</v>
      </c>
      <c r="E21" s="36" t="s">
        <v>13</v>
      </c>
      <c r="F21" s="36">
        <f t="shared" si="0"/>
        <v>0</v>
      </c>
      <c r="G21" s="7"/>
      <c r="H21" s="7"/>
      <c r="I21" s="7"/>
      <c r="J21" s="24"/>
    </row>
    <row r="22" spans="1:10" ht="12">
      <c r="A22" s="50" t="s">
        <v>12</v>
      </c>
      <c r="B22" s="43">
        <v>-5.661684942</v>
      </c>
      <c r="C22" s="6">
        <v>2.5715458620000002</v>
      </c>
      <c r="D22" s="6">
        <v>-0.406906</v>
      </c>
      <c r="E22" s="36">
        <v>0.42485798000000047</v>
      </c>
      <c r="F22" s="36">
        <f t="shared" si="0"/>
        <v>-3.072187099999999</v>
      </c>
      <c r="G22" s="7"/>
      <c r="H22" s="7"/>
      <c r="I22" s="7"/>
      <c r="J22" s="15"/>
    </row>
    <row r="23" spans="1:10" s="25" customFormat="1" ht="12">
      <c r="A23" s="32" t="s">
        <v>35</v>
      </c>
      <c r="B23" s="44">
        <v>8.507266941690812</v>
      </c>
      <c r="C23" s="8">
        <v>58.622492629595406</v>
      </c>
      <c r="D23" s="8">
        <v>-43.629429896567025</v>
      </c>
      <c r="E23" s="37">
        <v>20.074924298904065</v>
      </c>
      <c r="F23" s="38">
        <f t="shared" si="0"/>
        <v>43.575253973623255</v>
      </c>
      <c r="G23" s="12"/>
      <c r="H23" s="8"/>
      <c r="I23" s="13"/>
      <c r="J23" s="8"/>
    </row>
    <row r="24" spans="1:10" ht="12">
      <c r="A24" s="33" t="s">
        <v>36</v>
      </c>
      <c r="B24" s="43">
        <v>0.8518569262090221</v>
      </c>
      <c r="C24" s="6">
        <v>-16.46982176584409</v>
      </c>
      <c r="D24" s="6">
        <v>31.315149997934107</v>
      </c>
      <c r="E24" s="36">
        <v>-2.621272823946864</v>
      </c>
      <c r="F24" s="39">
        <f t="shared" si="0"/>
        <v>13.075912334352173</v>
      </c>
      <c r="G24" s="14"/>
      <c r="H24" s="6"/>
      <c r="I24" s="15"/>
      <c r="J24" s="6"/>
    </row>
    <row r="25" spans="1:10" s="25" customFormat="1" ht="12">
      <c r="A25" s="32" t="s">
        <v>37</v>
      </c>
      <c r="B25" s="44">
        <v>9.35912386789983</v>
      </c>
      <c r="C25" s="8">
        <v>42.152670863751325</v>
      </c>
      <c r="D25" s="8">
        <v>-12.31427989863291</v>
      </c>
      <c r="E25" s="37">
        <v>17.453651474957198</v>
      </c>
      <c r="F25" s="38">
        <f t="shared" si="0"/>
        <v>56.651166307975444</v>
      </c>
      <c r="G25" s="12"/>
      <c r="H25" s="8"/>
      <c r="I25" s="13"/>
      <c r="J25" s="8"/>
    </row>
    <row r="26" spans="1:10" ht="12">
      <c r="A26" s="33" t="s">
        <v>41</v>
      </c>
      <c r="B26" s="43">
        <v>-1.0165737712175549E-06</v>
      </c>
      <c r="C26" s="6">
        <v>-1.8700409785132877E-06</v>
      </c>
      <c r="D26" s="6">
        <v>1.331040974772435E-06</v>
      </c>
      <c r="E26" s="36">
        <v>-2.350001931963633</v>
      </c>
      <c r="F26" s="39">
        <f t="shared" si="0"/>
        <v>-2.3500034875374083</v>
      </c>
      <c r="G26" s="14"/>
      <c r="H26" s="6"/>
      <c r="I26" s="15"/>
      <c r="J26" s="6"/>
    </row>
    <row r="27" spans="1:10" s="25" customFormat="1" ht="12.75" thickBot="1">
      <c r="A27" s="34" t="s">
        <v>38</v>
      </c>
      <c r="B27" s="45">
        <v>9.359122851326056</v>
      </c>
      <c r="C27" s="27">
        <v>42.152668993710336</v>
      </c>
      <c r="D27" s="27">
        <v>-12.314278567591932</v>
      </c>
      <c r="E27" s="46">
        <v>15.103649542993558</v>
      </c>
      <c r="F27" s="40">
        <f t="shared" si="0"/>
        <v>54.301162820438016</v>
      </c>
      <c r="G27" s="12"/>
      <c r="H27" s="8"/>
      <c r="I27" s="13"/>
      <c r="J27" s="8"/>
    </row>
  </sheetData>
  <mergeCells count="2">
    <mergeCell ref="B2:E2"/>
    <mergeCell ref="B1:F1"/>
  </mergeCells>
  <printOptions horizontalCentered="1"/>
  <pageMargins left="0.75" right="0.75" top="0.7874015748031497" bottom="1" header="0" footer="0"/>
  <pageSetup horizontalDpi="600" verticalDpi="600" orientation="landscape" paperSize="9" scale="115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27"/>
  <sheetViews>
    <sheetView showGridLines="0" zoomScale="90" zoomScaleNormal="90" zoomScaleSheetLayoutView="70" workbookViewId="0" topLeftCell="A1">
      <selection activeCell="G11" sqref="G11"/>
    </sheetView>
  </sheetViews>
  <sheetFormatPr defaultColWidth="11.421875" defaultRowHeight="12.75"/>
  <cols>
    <col min="1" max="1" width="38.8515625" style="10" customWidth="1"/>
    <col min="2" max="2" width="9.8515625" style="16" customWidth="1"/>
    <col min="3" max="4" width="9.8515625" style="2" customWidth="1"/>
    <col min="5" max="6" width="9.8515625" style="3" customWidth="1"/>
    <col min="7" max="9" width="9.8515625" style="4" customWidth="1"/>
    <col min="10" max="10" width="9.8515625" style="3" customWidth="1"/>
    <col min="11" max="16384" width="11.421875" style="11" customWidth="1"/>
  </cols>
  <sheetData>
    <row r="1" spans="1:6" ht="17.25" customHeight="1" thickBot="1">
      <c r="A1" s="1"/>
      <c r="B1" s="55" t="s">
        <v>31</v>
      </c>
      <c r="C1" s="55"/>
      <c r="D1" s="55"/>
      <c r="E1" s="55"/>
      <c r="F1" s="55"/>
    </row>
    <row r="2" spans="1:10" s="19" customFormat="1" ht="15.75" customHeight="1">
      <c r="A2" s="5"/>
      <c r="B2" s="52" t="s">
        <v>0</v>
      </c>
      <c r="C2" s="53"/>
      <c r="D2" s="53"/>
      <c r="E2" s="54"/>
      <c r="F2" s="41" t="s">
        <v>39</v>
      </c>
      <c r="G2" s="17"/>
      <c r="H2" s="17"/>
      <c r="I2" s="17"/>
      <c r="J2" s="18"/>
    </row>
    <row r="3" spans="1:10" s="19" customFormat="1" ht="29.25" customHeight="1" thickBot="1">
      <c r="A3" s="5"/>
      <c r="B3" s="47" t="s">
        <v>1</v>
      </c>
      <c r="C3" s="48" t="s">
        <v>2</v>
      </c>
      <c r="D3" s="48" t="s">
        <v>3</v>
      </c>
      <c r="E3" s="49" t="s">
        <v>4</v>
      </c>
      <c r="F3" s="51" t="s">
        <v>40</v>
      </c>
      <c r="G3" s="20"/>
      <c r="H3" s="20"/>
      <c r="I3" s="21"/>
      <c r="J3" s="22"/>
    </row>
    <row r="4" spans="1:10" ht="12" customHeight="1">
      <c r="A4" s="28" t="s">
        <v>5</v>
      </c>
      <c r="B4" s="42">
        <v>663.3583506860242</v>
      </c>
      <c r="C4" s="26">
        <v>742.4811875725313</v>
      </c>
      <c r="D4" s="26">
        <v>751.8660256810992</v>
      </c>
      <c r="E4" s="35">
        <v>767.7985518382543</v>
      </c>
      <c r="F4" s="35">
        <f>SUM(B4:E4)</f>
        <v>2925.504115777909</v>
      </c>
      <c r="G4" s="9"/>
      <c r="H4" s="9"/>
      <c r="I4" s="9"/>
      <c r="J4" s="23"/>
    </row>
    <row r="5" spans="1:10" ht="12">
      <c r="A5" s="29" t="s">
        <v>17</v>
      </c>
      <c r="B5" s="43">
        <v>2.0120000000000005</v>
      </c>
      <c r="C5" s="6">
        <v>-4.786</v>
      </c>
      <c r="D5" s="6">
        <v>0.826</v>
      </c>
      <c r="E5" s="36">
        <v>2.096000106200585</v>
      </c>
      <c r="F5" s="36">
        <f aca="true" t="shared" si="0" ref="F5:F27">SUM(B5:E5)</f>
        <v>0.1480001062005858</v>
      </c>
      <c r="G5" s="7"/>
      <c r="H5" s="7"/>
      <c r="I5" s="7"/>
      <c r="J5" s="24"/>
    </row>
    <row r="6" spans="1:10" ht="12">
      <c r="A6" s="29" t="s">
        <v>14</v>
      </c>
      <c r="B6" s="43">
        <v>424.143968</v>
      </c>
      <c r="C6" s="6">
        <v>435.87643099999997</v>
      </c>
      <c r="D6" s="6">
        <v>442.5395879999999</v>
      </c>
      <c r="E6" s="36">
        <v>432.07768866949107</v>
      </c>
      <c r="F6" s="36">
        <f t="shared" si="0"/>
        <v>1734.6376756694908</v>
      </c>
      <c r="G6" s="7"/>
      <c r="H6" s="7"/>
      <c r="I6" s="7"/>
      <c r="J6" s="24"/>
    </row>
    <row r="7" spans="1:10" ht="12">
      <c r="A7" s="29" t="s">
        <v>15</v>
      </c>
      <c r="B7" s="43">
        <v>38.092373</v>
      </c>
      <c r="C7" s="6">
        <v>43.202068999999995</v>
      </c>
      <c r="D7" s="6">
        <v>45.66247599999999</v>
      </c>
      <c r="E7" s="36">
        <v>44.3153421651955</v>
      </c>
      <c r="F7" s="36">
        <f t="shared" si="0"/>
        <v>171.27226016519552</v>
      </c>
      <c r="G7" s="7"/>
      <c r="H7" s="7"/>
      <c r="I7" s="7"/>
      <c r="J7" s="24"/>
    </row>
    <row r="8" spans="1:11" s="25" customFormat="1" ht="12">
      <c r="A8" s="30" t="s">
        <v>6</v>
      </c>
      <c r="B8" s="44">
        <v>1127.606691686024</v>
      </c>
      <c r="C8" s="8">
        <v>1216.7736875725313</v>
      </c>
      <c r="D8" s="8">
        <v>1240.894089681099</v>
      </c>
      <c r="E8" s="37">
        <v>1246.2875827791418</v>
      </c>
      <c r="F8" s="37">
        <f t="shared" si="0"/>
        <v>4831.562051718796</v>
      </c>
      <c r="G8" s="9"/>
      <c r="H8" s="9"/>
      <c r="I8" s="9"/>
      <c r="J8" s="23"/>
      <c r="K8" s="11"/>
    </row>
    <row r="9" spans="1:10" ht="12">
      <c r="A9" s="29" t="s">
        <v>16</v>
      </c>
      <c r="B9" s="43">
        <v>58.966842999999955</v>
      </c>
      <c r="C9" s="6">
        <v>4.217522999999872</v>
      </c>
      <c r="D9" s="6">
        <v>29.370999000000413</v>
      </c>
      <c r="E9" s="36">
        <v>94.78969316775446</v>
      </c>
      <c r="F9" s="36">
        <f t="shared" si="0"/>
        <v>187.3450581677547</v>
      </c>
      <c r="G9" s="7"/>
      <c r="H9" s="7"/>
      <c r="I9" s="7"/>
      <c r="J9" s="24"/>
    </row>
    <row r="10" spans="1:10" s="25" customFormat="1" ht="12">
      <c r="A10" s="30" t="s">
        <v>7</v>
      </c>
      <c r="B10" s="44">
        <v>1186.573534686024</v>
      </c>
      <c r="C10" s="8">
        <v>1220.9912105725311</v>
      </c>
      <c r="D10" s="8">
        <v>1270.2650886810995</v>
      </c>
      <c r="E10" s="37">
        <v>1341.077275946896</v>
      </c>
      <c r="F10" s="37">
        <f t="shared" si="0"/>
        <v>5018.907109886552</v>
      </c>
      <c r="G10" s="9"/>
      <c r="H10" s="9"/>
      <c r="I10" s="9"/>
      <c r="J10" s="23"/>
    </row>
    <row r="11" spans="1:10" ht="12">
      <c r="A11" s="31" t="s">
        <v>18</v>
      </c>
      <c r="B11" s="43">
        <v>0.9320239999999999</v>
      </c>
      <c r="C11" s="6">
        <v>0.9790489999999996</v>
      </c>
      <c r="D11" s="6">
        <v>0.909675</v>
      </c>
      <c r="E11" s="36">
        <v>0.8072530047302</v>
      </c>
      <c r="F11" s="36">
        <f t="shared" si="0"/>
        <v>3.6280010047301996</v>
      </c>
      <c r="G11" s="7"/>
      <c r="H11" s="7"/>
      <c r="I11" s="7"/>
      <c r="J11" s="24"/>
    </row>
    <row r="12" spans="1:10" ht="12">
      <c r="A12" s="29" t="s">
        <v>8</v>
      </c>
      <c r="B12" s="43">
        <v>-545.2033456293999</v>
      </c>
      <c r="C12" s="6">
        <v>-546.8231815848001</v>
      </c>
      <c r="D12" s="6">
        <v>-552.6719625024</v>
      </c>
      <c r="E12" s="36">
        <v>-576.5480278048955</v>
      </c>
      <c r="F12" s="36">
        <f t="shared" si="0"/>
        <v>-2221.2465175214957</v>
      </c>
      <c r="G12" s="7"/>
      <c r="H12" s="7"/>
      <c r="I12" s="7"/>
      <c r="J12" s="24"/>
    </row>
    <row r="13" spans="1:10" ht="12">
      <c r="A13" s="29" t="s">
        <v>19</v>
      </c>
      <c r="B13" s="43">
        <v>-54.82364041640001</v>
      </c>
      <c r="C13" s="6">
        <v>-53.2043897942</v>
      </c>
      <c r="D13" s="6">
        <v>-60.71863082620002</v>
      </c>
      <c r="E13" s="36">
        <v>-57.269419092956944</v>
      </c>
      <c r="F13" s="36">
        <f t="shared" si="0"/>
        <v>-226.01608012975697</v>
      </c>
      <c r="G13" s="7"/>
      <c r="H13" s="7"/>
      <c r="I13" s="7"/>
      <c r="J13" s="24"/>
    </row>
    <row r="14" spans="1:10" ht="12">
      <c r="A14" s="29" t="s">
        <v>20</v>
      </c>
      <c r="B14" s="43">
        <v>-36.340796999999995</v>
      </c>
      <c r="C14" s="6">
        <v>-34.75201200000001</v>
      </c>
      <c r="D14" s="6">
        <v>-36.359176</v>
      </c>
      <c r="E14" s="36">
        <v>-36.55053699371541</v>
      </c>
      <c r="F14" s="36">
        <f t="shared" si="0"/>
        <v>-144.00252199371542</v>
      </c>
      <c r="G14" s="7"/>
      <c r="H14" s="7"/>
      <c r="I14" s="7"/>
      <c r="J14" s="24"/>
    </row>
    <row r="15" spans="1:11" s="25" customFormat="1" ht="12">
      <c r="A15" s="30" t="s">
        <v>9</v>
      </c>
      <c r="B15" s="44">
        <v>551.1377756402242</v>
      </c>
      <c r="C15" s="8">
        <v>587.1906761935311</v>
      </c>
      <c r="D15" s="8">
        <v>621.4249943524995</v>
      </c>
      <c r="E15" s="37">
        <v>671.5165450600584</v>
      </c>
      <c r="F15" s="37">
        <f t="shared" si="0"/>
        <v>2431.269991246313</v>
      </c>
      <c r="G15" s="9"/>
      <c r="H15" s="9"/>
      <c r="I15" s="9"/>
      <c r="J15" s="23"/>
      <c r="K15" s="11"/>
    </row>
    <row r="16" spans="1:10" ht="12">
      <c r="A16" s="29" t="s">
        <v>21</v>
      </c>
      <c r="B16" s="43">
        <v>-96.17578000000002</v>
      </c>
      <c r="C16" s="6">
        <v>-77.55706799999999</v>
      </c>
      <c r="D16" s="6">
        <v>-51.51460299999992</v>
      </c>
      <c r="E16" s="36">
        <v>-84.88864466363454</v>
      </c>
      <c r="F16" s="36">
        <f t="shared" si="0"/>
        <v>-310.1360956636344</v>
      </c>
      <c r="G16" s="7"/>
      <c r="H16" s="7"/>
      <c r="I16" s="7"/>
      <c r="J16" s="24"/>
    </row>
    <row r="17" spans="1:10" ht="12">
      <c r="A17" s="50" t="s">
        <v>10</v>
      </c>
      <c r="B17" s="43">
        <v>-96.17578000000002</v>
      </c>
      <c r="C17" s="6">
        <v>-77.557068</v>
      </c>
      <c r="D17" s="6">
        <v>-51.51460299999999</v>
      </c>
      <c r="E17" s="36">
        <v>-84.88864809221164</v>
      </c>
      <c r="F17" s="36">
        <f t="shared" si="0"/>
        <v>-310.1360990922117</v>
      </c>
      <c r="G17" s="7"/>
      <c r="H17" s="7"/>
      <c r="I17" s="7"/>
      <c r="J17" s="24"/>
    </row>
    <row r="18" spans="1:10" ht="12">
      <c r="A18" s="50" t="s">
        <v>11</v>
      </c>
      <c r="B18" s="43">
        <v>0</v>
      </c>
      <c r="C18" s="6">
        <v>0</v>
      </c>
      <c r="D18" s="6">
        <v>0</v>
      </c>
      <c r="E18" s="36">
        <v>3.4285770699211265E-06</v>
      </c>
      <c r="F18" s="36">
        <f t="shared" si="0"/>
        <v>3.4285770699211265E-06</v>
      </c>
      <c r="G18" s="7"/>
      <c r="H18" s="7"/>
      <c r="I18" s="7"/>
      <c r="J18" s="24"/>
    </row>
    <row r="19" spans="1:10" ht="12">
      <c r="A19" s="29" t="s">
        <v>22</v>
      </c>
      <c r="B19" s="43">
        <v>-40.978296</v>
      </c>
      <c r="C19" s="6">
        <v>-41.039479</v>
      </c>
      <c r="D19" s="6">
        <v>-49.781774</v>
      </c>
      <c r="E19" s="36">
        <v>-55.42845035607341</v>
      </c>
      <c r="F19" s="36">
        <f t="shared" si="0"/>
        <v>-187.22799935607344</v>
      </c>
      <c r="G19" s="7"/>
      <c r="H19" s="7"/>
      <c r="I19" s="7"/>
      <c r="J19" s="24"/>
    </row>
    <row r="20" spans="1:10" ht="12">
      <c r="A20" s="29" t="s">
        <v>23</v>
      </c>
      <c r="B20" s="43">
        <v>19.97000832500001</v>
      </c>
      <c r="C20" s="6">
        <v>-16.635593171799997</v>
      </c>
      <c r="D20" s="6">
        <v>-11.315942523200029</v>
      </c>
      <c r="E20" s="36">
        <v>9.92562771230884</v>
      </c>
      <c r="F20" s="36">
        <f t="shared" si="0"/>
        <v>1.9441003423088237</v>
      </c>
      <c r="G20" s="7"/>
      <c r="H20" s="7"/>
      <c r="I20" s="7"/>
      <c r="J20" s="24"/>
    </row>
    <row r="21" spans="1:10" ht="12">
      <c r="A21" s="50" t="s">
        <v>24</v>
      </c>
      <c r="B21" s="43">
        <v>0</v>
      </c>
      <c r="C21" s="6">
        <v>0.743</v>
      </c>
      <c r="D21" s="6">
        <v>0.01100000000000001</v>
      </c>
      <c r="E21" s="36">
        <v>14.815999992370603</v>
      </c>
      <c r="F21" s="36">
        <f t="shared" si="0"/>
        <v>15.569999992370603</v>
      </c>
      <c r="G21" s="7"/>
      <c r="H21" s="7"/>
      <c r="I21" s="7"/>
      <c r="J21" s="24"/>
    </row>
    <row r="22" spans="1:10" ht="12">
      <c r="A22" s="50" t="s">
        <v>12</v>
      </c>
      <c r="B22" s="43">
        <v>19.97000832500001</v>
      </c>
      <c r="C22" s="6">
        <v>-17.3785931718</v>
      </c>
      <c r="D22" s="6">
        <v>-11.326942523200028</v>
      </c>
      <c r="E22" s="36">
        <v>-4.890372280061758</v>
      </c>
      <c r="F22" s="36">
        <f t="shared" si="0"/>
        <v>-13.625899650061776</v>
      </c>
      <c r="G22" s="7"/>
      <c r="H22" s="7"/>
      <c r="I22" s="7"/>
      <c r="J22" s="15"/>
    </row>
    <row r="23" spans="1:11" s="25" customFormat="1" ht="12">
      <c r="A23" s="32" t="s">
        <v>35</v>
      </c>
      <c r="B23" s="44">
        <v>433.95370796522417</v>
      </c>
      <c r="C23" s="8">
        <v>451.95853602173133</v>
      </c>
      <c r="D23" s="8">
        <v>508.81267482929945</v>
      </c>
      <c r="E23" s="37">
        <v>541.1250772193265</v>
      </c>
      <c r="F23" s="38">
        <f t="shared" si="0"/>
        <v>1935.8499960355816</v>
      </c>
      <c r="G23" s="12"/>
      <c r="H23" s="8"/>
      <c r="I23" s="13"/>
      <c r="J23" s="8"/>
      <c r="K23" s="11"/>
    </row>
    <row r="24" spans="1:10" ht="12">
      <c r="A24" s="33" t="s">
        <v>36</v>
      </c>
      <c r="B24" s="43">
        <v>-146.42763735268906</v>
      </c>
      <c r="C24" s="6">
        <v>-112.97056367316341</v>
      </c>
      <c r="D24" s="6">
        <v>-137.37767509886623</v>
      </c>
      <c r="E24" s="36">
        <v>-136.7265144558509</v>
      </c>
      <c r="F24" s="39">
        <f t="shared" si="0"/>
        <v>-533.5023905805696</v>
      </c>
      <c r="G24" s="14"/>
      <c r="H24" s="6"/>
      <c r="I24" s="15"/>
      <c r="J24" s="6"/>
    </row>
    <row r="25" spans="1:11" s="25" customFormat="1" ht="12">
      <c r="A25" s="32" t="s">
        <v>37</v>
      </c>
      <c r="B25" s="44">
        <v>287.52607061253514</v>
      </c>
      <c r="C25" s="8">
        <v>338.98797234856784</v>
      </c>
      <c r="D25" s="8">
        <v>371.43499973043333</v>
      </c>
      <c r="E25" s="37">
        <v>404.3985627634756</v>
      </c>
      <c r="F25" s="38">
        <f t="shared" si="0"/>
        <v>1402.347605455012</v>
      </c>
      <c r="G25" s="12"/>
      <c r="H25" s="8"/>
      <c r="I25" s="13"/>
      <c r="J25" s="8"/>
      <c r="K25" s="11"/>
    </row>
    <row r="26" spans="1:10" ht="12">
      <c r="A26" s="33" t="s">
        <v>41</v>
      </c>
      <c r="B26" s="43">
        <v>-74.186115157541</v>
      </c>
      <c r="C26" s="6">
        <v>-46.58196302983606</v>
      </c>
      <c r="D26" s="6">
        <v>-43.88999778669509</v>
      </c>
      <c r="E26" s="36">
        <v>-42.86870405391896</v>
      </c>
      <c r="F26" s="39">
        <f t="shared" si="0"/>
        <v>-207.5267800279911</v>
      </c>
      <c r="G26" s="14"/>
      <c r="H26" s="6"/>
      <c r="I26" s="15"/>
      <c r="J26" s="6"/>
    </row>
    <row r="27" spans="1:11" s="25" customFormat="1" ht="12.75" thickBot="1">
      <c r="A27" s="34" t="s">
        <v>38</v>
      </c>
      <c r="B27" s="45">
        <v>213.33995545499414</v>
      </c>
      <c r="C27" s="27">
        <v>292.4060093187318</v>
      </c>
      <c r="D27" s="27">
        <v>327.54500194373816</v>
      </c>
      <c r="E27" s="46">
        <v>361.5298587095566</v>
      </c>
      <c r="F27" s="40">
        <f t="shared" si="0"/>
        <v>1194.8208254270207</v>
      </c>
      <c r="G27" s="12"/>
      <c r="H27" s="8"/>
      <c r="I27" s="13"/>
      <c r="J27" s="8"/>
      <c r="K27" s="11"/>
    </row>
  </sheetData>
  <mergeCells count="2">
    <mergeCell ref="B2:E2"/>
    <mergeCell ref="B1:F1"/>
  </mergeCells>
  <printOptions horizontalCentered="1"/>
  <pageMargins left="0.75" right="0.75" top="0.7874015748031497" bottom="1" header="0" footer="0"/>
  <pageSetup horizontalDpi="600" verticalDpi="600" orientation="landscape" paperSize="9" scale="115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27"/>
  <sheetViews>
    <sheetView showGridLines="0" zoomScale="90" zoomScaleNormal="90" zoomScaleSheetLayoutView="70" workbookViewId="0" topLeftCell="A1">
      <selection activeCell="G11" sqref="G11"/>
    </sheetView>
  </sheetViews>
  <sheetFormatPr defaultColWidth="11.421875" defaultRowHeight="12.75"/>
  <cols>
    <col min="1" max="1" width="38.8515625" style="10" customWidth="1"/>
    <col min="2" max="2" width="9.8515625" style="16" customWidth="1"/>
    <col min="3" max="4" width="9.8515625" style="2" customWidth="1"/>
    <col min="5" max="6" width="9.8515625" style="3" customWidth="1"/>
    <col min="7" max="9" width="9.8515625" style="4" customWidth="1"/>
    <col min="10" max="10" width="9.8515625" style="3" customWidth="1"/>
    <col min="11" max="16384" width="11.421875" style="11" customWidth="1"/>
  </cols>
  <sheetData>
    <row r="1" spans="1:6" ht="17.25" customHeight="1" thickBot="1">
      <c r="A1" s="1"/>
      <c r="B1" s="55" t="s">
        <v>32</v>
      </c>
      <c r="C1" s="55"/>
      <c r="D1" s="55"/>
      <c r="E1" s="55"/>
      <c r="F1" s="55"/>
    </row>
    <row r="2" spans="1:10" s="19" customFormat="1" ht="15.75" customHeight="1">
      <c r="A2" s="5"/>
      <c r="B2" s="52" t="s">
        <v>0</v>
      </c>
      <c r="C2" s="53"/>
      <c r="D2" s="53"/>
      <c r="E2" s="54"/>
      <c r="F2" s="41" t="s">
        <v>39</v>
      </c>
      <c r="G2" s="17"/>
      <c r="H2" s="17"/>
      <c r="I2" s="17"/>
      <c r="J2" s="18"/>
    </row>
    <row r="3" spans="1:10" s="19" customFormat="1" ht="29.25" customHeight="1" thickBot="1">
      <c r="A3" s="5"/>
      <c r="B3" s="47" t="s">
        <v>1</v>
      </c>
      <c r="C3" s="48" t="s">
        <v>2</v>
      </c>
      <c r="D3" s="48" t="s">
        <v>3</v>
      </c>
      <c r="E3" s="49" t="s">
        <v>4</v>
      </c>
      <c r="F3" s="51" t="s">
        <v>40</v>
      </c>
      <c r="G3" s="20"/>
      <c r="H3" s="20"/>
      <c r="I3" s="21"/>
      <c r="J3" s="22"/>
    </row>
    <row r="4" spans="1:10" ht="12" customHeight="1">
      <c r="A4" s="28" t="s">
        <v>5</v>
      </c>
      <c r="B4" s="42">
        <v>398.74609200000015</v>
      </c>
      <c r="C4" s="26">
        <v>457.47822499999984</v>
      </c>
      <c r="D4" s="26">
        <v>471.6994740000005</v>
      </c>
      <c r="E4" s="35">
        <v>495.7111910840236</v>
      </c>
      <c r="F4" s="35">
        <f>SUM(B4:E4)</f>
        <v>1823.634982084024</v>
      </c>
      <c r="G4" s="9"/>
      <c r="H4" s="9"/>
      <c r="I4" s="9"/>
      <c r="J4" s="23"/>
    </row>
    <row r="5" spans="1:10" ht="12">
      <c r="A5" s="29" t="s">
        <v>17</v>
      </c>
      <c r="B5" s="43">
        <v>1.139</v>
      </c>
      <c r="C5" s="6">
        <v>-3.8829999999999996</v>
      </c>
      <c r="D5" s="6">
        <v>-0.2120000000000002</v>
      </c>
      <c r="E5" s="36">
        <v>1.3050000991821302</v>
      </c>
      <c r="F5" s="36">
        <f aca="true" t="shared" si="0" ref="F5:F27">SUM(B5:E5)</f>
        <v>-1.6509999008178697</v>
      </c>
      <c r="G5" s="7"/>
      <c r="H5" s="7"/>
      <c r="I5" s="7"/>
      <c r="J5" s="24"/>
    </row>
    <row r="6" spans="1:10" ht="12">
      <c r="A6" s="29" t="s">
        <v>14</v>
      </c>
      <c r="B6" s="43">
        <v>193.76</v>
      </c>
      <c r="C6" s="6">
        <v>191.83800000000002</v>
      </c>
      <c r="D6" s="6">
        <v>200.20799999999994</v>
      </c>
      <c r="E6" s="36">
        <v>189.645</v>
      </c>
      <c r="F6" s="36">
        <f t="shared" si="0"/>
        <v>775.4509999999999</v>
      </c>
      <c r="G6" s="7"/>
      <c r="H6" s="7"/>
      <c r="I6" s="7"/>
      <c r="J6" s="24"/>
    </row>
    <row r="7" spans="1:10" ht="12">
      <c r="A7" s="29" t="s">
        <v>15</v>
      </c>
      <c r="B7" s="43" t="s">
        <v>13</v>
      </c>
      <c r="C7" s="6" t="s">
        <v>13</v>
      </c>
      <c r="D7" s="6" t="s">
        <v>13</v>
      </c>
      <c r="E7" s="36" t="s">
        <v>13</v>
      </c>
      <c r="F7" s="36">
        <f t="shared" si="0"/>
        <v>0</v>
      </c>
      <c r="G7" s="7"/>
      <c r="H7" s="7"/>
      <c r="I7" s="7"/>
      <c r="J7" s="24"/>
    </row>
    <row r="8" spans="1:10" s="25" customFormat="1" ht="12">
      <c r="A8" s="30" t="s">
        <v>6</v>
      </c>
      <c r="B8" s="44">
        <v>593.6450920000002</v>
      </c>
      <c r="C8" s="8">
        <v>645.4332249999999</v>
      </c>
      <c r="D8" s="8">
        <v>671.6954740000006</v>
      </c>
      <c r="E8" s="37">
        <v>686.6611911832059</v>
      </c>
      <c r="F8" s="37">
        <f t="shared" si="0"/>
        <v>2597.4349821832066</v>
      </c>
      <c r="G8" s="9"/>
      <c r="H8" s="9"/>
      <c r="I8" s="9"/>
      <c r="J8" s="23"/>
    </row>
    <row r="9" spans="1:10" ht="12">
      <c r="A9" s="29" t="s">
        <v>16</v>
      </c>
      <c r="B9" s="43">
        <v>22.23613899999997</v>
      </c>
      <c r="C9" s="6">
        <v>-20.505736000000148</v>
      </c>
      <c r="D9" s="6">
        <v>5.742580000000403</v>
      </c>
      <c r="E9" s="36">
        <v>58.3060185384368</v>
      </c>
      <c r="F9" s="36">
        <f t="shared" si="0"/>
        <v>65.77900153843703</v>
      </c>
      <c r="G9" s="7"/>
      <c r="H9" s="7"/>
      <c r="I9" s="7"/>
      <c r="J9" s="24"/>
    </row>
    <row r="10" spans="1:10" s="25" customFormat="1" ht="12">
      <c r="A10" s="30" t="s">
        <v>7</v>
      </c>
      <c r="B10" s="44">
        <v>615.8812310000002</v>
      </c>
      <c r="C10" s="8">
        <v>624.9274889999997</v>
      </c>
      <c r="D10" s="8">
        <v>677.4380540000009</v>
      </c>
      <c r="E10" s="37">
        <v>744.9672097216428</v>
      </c>
      <c r="F10" s="37">
        <f t="shared" si="0"/>
        <v>2663.2139837216437</v>
      </c>
      <c r="G10" s="9"/>
      <c r="H10" s="9"/>
      <c r="I10" s="9"/>
      <c r="J10" s="23"/>
    </row>
    <row r="11" spans="1:10" ht="12">
      <c r="A11" s="31" t="s">
        <v>18</v>
      </c>
      <c r="B11" s="43" t="s">
        <v>13</v>
      </c>
      <c r="C11" s="6" t="s">
        <v>13</v>
      </c>
      <c r="D11" s="6" t="s">
        <v>13</v>
      </c>
      <c r="E11" s="36" t="s">
        <v>13</v>
      </c>
      <c r="F11" s="36">
        <f t="shared" si="0"/>
        <v>0</v>
      </c>
      <c r="G11" s="7"/>
      <c r="H11" s="7"/>
      <c r="I11" s="7"/>
      <c r="J11" s="24"/>
    </row>
    <row r="12" spans="1:10" ht="12">
      <c r="A12" s="29" t="s">
        <v>8</v>
      </c>
      <c r="B12" s="43">
        <v>-254.57280699999998</v>
      </c>
      <c r="C12" s="6">
        <v>-257.580026</v>
      </c>
      <c r="D12" s="6">
        <v>-270.240412</v>
      </c>
      <c r="E12" s="36">
        <v>-278.78475399898815</v>
      </c>
      <c r="F12" s="36">
        <f t="shared" si="0"/>
        <v>-1061.1779989989882</v>
      </c>
      <c r="G12" s="7"/>
      <c r="H12" s="7"/>
      <c r="I12" s="7"/>
      <c r="J12" s="24"/>
    </row>
    <row r="13" spans="1:10" ht="12">
      <c r="A13" s="29" t="s">
        <v>19</v>
      </c>
      <c r="B13" s="43">
        <v>-29.515157000000002</v>
      </c>
      <c r="C13" s="6">
        <v>-27.231574999999992</v>
      </c>
      <c r="D13" s="6">
        <v>-30.40497400000002</v>
      </c>
      <c r="E13" s="36">
        <v>-30.904294995120974</v>
      </c>
      <c r="F13" s="36">
        <f t="shared" si="0"/>
        <v>-118.056000995121</v>
      </c>
      <c r="G13" s="7"/>
      <c r="H13" s="7"/>
      <c r="I13" s="7"/>
      <c r="J13" s="24"/>
    </row>
    <row r="14" spans="1:10" ht="12">
      <c r="A14" s="29" t="s">
        <v>20</v>
      </c>
      <c r="B14" s="43">
        <v>-29.77</v>
      </c>
      <c r="C14" s="6">
        <v>-29.702000000000012</v>
      </c>
      <c r="D14" s="6">
        <v>-20.757000000000005</v>
      </c>
      <c r="E14" s="36">
        <v>-25.23</v>
      </c>
      <c r="F14" s="36">
        <f t="shared" si="0"/>
        <v>-105.45900000000002</v>
      </c>
      <c r="G14" s="7"/>
      <c r="H14" s="7"/>
      <c r="I14" s="7"/>
      <c r="J14" s="24"/>
    </row>
    <row r="15" spans="1:10" s="25" customFormat="1" ht="12">
      <c r="A15" s="30" t="s">
        <v>9</v>
      </c>
      <c r="B15" s="44">
        <v>302.02326700000015</v>
      </c>
      <c r="C15" s="8">
        <v>310.41388799999976</v>
      </c>
      <c r="D15" s="8">
        <v>356.0356680000008</v>
      </c>
      <c r="E15" s="37">
        <v>410.0481607275336</v>
      </c>
      <c r="F15" s="37">
        <f t="shared" si="0"/>
        <v>1378.5209837275343</v>
      </c>
      <c r="G15" s="9"/>
      <c r="H15" s="9"/>
      <c r="I15" s="9"/>
      <c r="J15" s="23"/>
    </row>
    <row r="16" spans="1:10" ht="12">
      <c r="A16" s="29" t="s">
        <v>21</v>
      </c>
      <c r="B16" s="43">
        <v>-79.68657700000001</v>
      </c>
      <c r="C16" s="6">
        <v>-60.815679999999986</v>
      </c>
      <c r="D16" s="6">
        <v>-44.27194399999992</v>
      </c>
      <c r="E16" s="36">
        <v>-22.727777891266683</v>
      </c>
      <c r="F16" s="36">
        <f t="shared" si="0"/>
        <v>-207.50197889126656</v>
      </c>
      <c r="G16" s="7"/>
      <c r="H16" s="7"/>
      <c r="I16" s="7"/>
      <c r="J16" s="24"/>
    </row>
    <row r="17" spans="1:10" ht="12">
      <c r="A17" s="50" t="s">
        <v>10</v>
      </c>
      <c r="B17" s="43">
        <v>-79.68657700000001</v>
      </c>
      <c r="C17" s="6">
        <v>-60.815679999999986</v>
      </c>
      <c r="D17" s="6">
        <v>-44.27194399999999</v>
      </c>
      <c r="E17" s="36">
        <v>-22.727781187217786</v>
      </c>
      <c r="F17" s="36">
        <f t="shared" si="0"/>
        <v>-207.50198218721778</v>
      </c>
      <c r="G17" s="7"/>
      <c r="H17" s="7"/>
      <c r="I17" s="7"/>
      <c r="J17" s="24"/>
    </row>
    <row r="18" spans="1:10" ht="12">
      <c r="A18" s="50" t="s">
        <v>11</v>
      </c>
      <c r="B18" s="43">
        <v>0</v>
      </c>
      <c r="C18" s="6">
        <v>0</v>
      </c>
      <c r="D18" s="6">
        <v>0</v>
      </c>
      <c r="E18" s="36">
        <v>3.2959510978258777E-06</v>
      </c>
      <c r="F18" s="36">
        <f t="shared" si="0"/>
        <v>3.2959510978258777E-06</v>
      </c>
      <c r="G18" s="7"/>
      <c r="H18" s="7"/>
      <c r="I18" s="7"/>
      <c r="J18" s="24"/>
    </row>
    <row r="19" spans="1:10" ht="12">
      <c r="A19" s="29" t="s">
        <v>22</v>
      </c>
      <c r="B19" s="43">
        <v>-16.34</v>
      </c>
      <c r="C19" s="6">
        <v>-10.725999999999994</v>
      </c>
      <c r="D19" s="6">
        <v>-20.688000000000002</v>
      </c>
      <c r="E19" s="36">
        <v>-29.586000101089496</v>
      </c>
      <c r="F19" s="36">
        <f t="shared" si="0"/>
        <v>-77.34000010108949</v>
      </c>
      <c r="G19" s="7"/>
      <c r="H19" s="7"/>
      <c r="I19" s="7"/>
      <c r="J19" s="24"/>
    </row>
    <row r="20" spans="1:10" ht="12">
      <c r="A20" s="29" t="s">
        <v>23</v>
      </c>
      <c r="B20" s="43">
        <v>-16.47015</v>
      </c>
      <c r="C20" s="6">
        <v>-2.128251999999999</v>
      </c>
      <c r="D20" s="6">
        <v>-4.782508000000023</v>
      </c>
      <c r="E20" s="36">
        <v>3.562912614176282</v>
      </c>
      <c r="F20" s="36">
        <f t="shared" si="0"/>
        <v>-19.817997385823737</v>
      </c>
      <c r="G20" s="7"/>
      <c r="H20" s="7"/>
      <c r="I20" s="7"/>
      <c r="J20" s="24"/>
    </row>
    <row r="21" spans="1:10" ht="12">
      <c r="A21" s="50" t="s">
        <v>24</v>
      </c>
      <c r="B21" s="43" t="s">
        <v>13</v>
      </c>
      <c r="C21" s="6" t="s">
        <v>13</v>
      </c>
      <c r="D21" s="6" t="s">
        <v>13</v>
      </c>
      <c r="E21" s="36">
        <v>0.504</v>
      </c>
      <c r="F21" s="36">
        <f t="shared" si="0"/>
        <v>0.504</v>
      </c>
      <c r="G21" s="7"/>
      <c r="H21" s="7"/>
      <c r="I21" s="7"/>
      <c r="J21" s="24"/>
    </row>
    <row r="22" spans="1:10" ht="12">
      <c r="A22" s="50" t="s">
        <v>12</v>
      </c>
      <c r="B22" s="43">
        <v>-16.47015</v>
      </c>
      <c r="C22" s="6">
        <v>-2.128251999999999</v>
      </c>
      <c r="D22" s="6">
        <v>-4.782508000000023</v>
      </c>
      <c r="E22" s="36">
        <v>3.0589126141762826</v>
      </c>
      <c r="F22" s="36">
        <f t="shared" si="0"/>
        <v>-20.32199738582374</v>
      </c>
      <c r="G22" s="7"/>
      <c r="H22" s="7"/>
      <c r="I22" s="7"/>
      <c r="J22" s="15"/>
    </row>
    <row r="23" spans="1:10" s="25" customFormat="1" ht="12">
      <c r="A23" s="32" t="s">
        <v>35</v>
      </c>
      <c r="B23" s="44">
        <v>189.52654000000013</v>
      </c>
      <c r="C23" s="8">
        <v>236.7439559999997</v>
      </c>
      <c r="D23" s="8">
        <v>286.2932160000009</v>
      </c>
      <c r="E23" s="37">
        <v>361.2972950857048</v>
      </c>
      <c r="F23" s="38">
        <f t="shared" si="0"/>
        <v>1073.8610070857055</v>
      </c>
      <c r="G23" s="12"/>
      <c r="H23" s="8"/>
      <c r="I23" s="13"/>
      <c r="J23" s="8"/>
    </row>
    <row r="24" spans="1:10" ht="12">
      <c r="A24" s="33" t="s">
        <v>36</v>
      </c>
      <c r="B24" s="43">
        <v>-48.235308</v>
      </c>
      <c r="C24" s="6">
        <v>-63.531201</v>
      </c>
      <c r="D24" s="6">
        <v>-87.44294</v>
      </c>
      <c r="E24" s="36">
        <v>-112.1159559731865</v>
      </c>
      <c r="F24" s="39">
        <f t="shared" si="0"/>
        <v>-311.3254049731865</v>
      </c>
      <c r="G24" s="14"/>
      <c r="H24" s="6"/>
      <c r="I24" s="15"/>
      <c r="J24" s="6"/>
    </row>
    <row r="25" spans="1:10" s="25" customFormat="1" ht="12">
      <c r="A25" s="32" t="s">
        <v>37</v>
      </c>
      <c r="B25" s="44">
        <v>141.29123200000012</v>
      </c>
      <c r="C25" s="8">
        <v>173.2127549999997</v>
      </c>
      <c r="D25" s="8">
        <v>198.85027600000092</v>
      </c>
      <c r="E25" s="37">
        <v>249.18133911251826</v>
      </c>
      <c r="F25" s="38">
        <f t="shared" si="0"/>
        <v>762.535602112519</v>
      </c>
      <c r="G25" s="12"/>
      <c r="H25" s="8"/>
      <c r="I25" s="13"/>
      <c r="J25" s="8"/>
    </row>
    <row r="26" spans="1:10" ht="12">
      <c r="A26" s="33" t="s">
        <v>41</v>
      </c>
      <c r="B26" s="43">
        <v>-30.741817200000007</v>
      </c>
      <c r="C26" s="6">
        <v>-0.7589999999999897</v>
      </c>
      <c r="D26" s="6">
        <v>-0.006600000000009487</v>
      </c>
      <c r="E26" s="36">
        <v>-0.7629999960028044</v>
      </c>
      <c r="F26" s="39">
        <f t="shared" si="0"/>
        <v>-32.27041719600281</v>
      </c>
      <c r="G26" s="14"/>
      <c r="H26" s="6"/>
      <c r="I26" s="15"/>
      <c r="J26" s="6"/>
    </row>
    <row r="27" spans="1:10" s="25" customFormat="1" ht="12.75" thickBot="1">
      <c r="A27" s="34" t="s">
        <v>38</v>
      </c>
      <c r="B27" s="45">
        <v>110.54941480000011</v>
      </c>
      <c r="C27" s="27">
        <v>172.45375499999972</v>
      </c>
      <c r="D27" s="27">
        <v>198.8436760000009</v>
      </c>
      <c r="E27" s="46">
        <v>248.41833911651545</v>
      </c>
      <c r="F27" s="40">
        <f t="shared" si="0"/>
        <v>730.2651849165161</v>
      </c>
      <c r="G27" s="12"/>
      <c r="H27" s="8"/>
      <c r="I27" s="13"/>
      <c r="J27" s="8"/>
    </row>
  </sheetData>
  <mergeCells count="2">
    <mergeCell ref="B2:E2"/>
    <mergeCell ref="B1:F1"/>
  </mergeCells>
  <printOptions horizontalCentered="1"/>
  <pageMargins left="0.75" right="0.75" top="0.7874015748031497" bottom="1" header="0" footer="0"/>
  <pageSetup horizontalDpi="600" verticalDpi="600" orientation="landscape" paperSize="9" scale="11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BBVA</cp:lastModifiedBy>
  <cp:lastPrinted>2005-07-21T12:06:23Z</cp:lastPrinted>
  <dcterms:created xsi:type="dcterms:W3CDTF">2005-07-19T08:10:17Z</dcterms:created>
  <dcterms:modified xsi:type="dcterms:W3CDTF">2005-07-22T09:27:26Z</dcterms:modified>
  <cp:category/>
  <cp:version/>
  <cp:contentType/>
  <cp:contentStatus/>
</cp:coreProperties>
</file>