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1535" windowHeight="9540" activeTab="1"/>
  </bookViews>
  <sheets>
    <sheet name="Mortgage" sheetId="1" r:id="rId1"/>
    <sheet name="Public sector" sheetId="7" r:id="rId2"/>
  </sheets>
  <definedNames>
    <definedName name="_xlnm.Print_Titles" localSheetId="0">Mortgage!$1:$4</definedName>
    <definedName name="_xlnm.Print_Titles" localSheetId="1">'Public sector'!$1:$4</definedName>
  </definedNames>
  <calcPr calcId="145621"/>
</workbook>
</file>

<file path=xl/calcChain.xml><?xml version="1.0" encoding="utf-8"?>
<calcChain xmlns="http://schemas.openxmlformats.org/spreadsheetml/2006/main">
  <c r="C27" i="1" l="1"/>
  <c r="C26" i="7" l="1"/>
  <c r="C77" i="7" s="1"/>
  <c r="C20" i="7"/>
  <c r="C83" i="1"/>
  <c r="C87" i="7" l="1"/>
  <c r="C29" i="1" l="1"/>
  <c r="C24" i="7" l="1"/>
  <c r="C23" i="1" l="1"/>
  <c r="C91" i="1" l="1"/>
  <c r="C32" i="1" l="1"/>
</calcChain>
</file>

<file path=xl/sharedStrings.xml><?xml version="1.0" encoding="utf-8"?>
<sst xmlns="http://schemas.openxmlformats.org/spreadsheetml/2006/main" count="412" uniqueCount="190">
  <si>
    <t>General information</t>
  </si>
  <si>
    <t>Nominal Cover Pool Size</t>
  </si>
  <si>
    <t>Overcollateralisation</t>
  </si>
  <si>
    <t>Availability of historic cover pool data</t>
  </si>
  <si>
    <t>Nominal value of outstanding CBs</t>
  </si>
  <si>
    <t>CRD compliant (yes/no)</t>
  </si>
  <si>
    <t>Is information on Currency Exposures available?</t>
  </si>
  <si>
    <t>Is information on substitution assets available?</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</si>
  <si>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</si>
  <si>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</si>
  <si>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</si>
  <si>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</si>
  <si>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</si>
  <si>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</si>
  <si>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</si>
  <si>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</si>
  <si>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</si>
  <si>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QUESTIONNAIRE ON TRANSPARENCY  ACCORDING TO ECBC LABEL CONVENTION</t>
  </si>
  <si>
    <t>mill €</t>
  </si>
  <si>
    <t>yes/not</t>
  </si>
  <si>
    <t>number</t>
  </si>
  <si>
    <t>%</t>
  </si>
  <si>
    <t>residencial</t>
  </si>
  <si>
    <t>commercial</t>
  </si>
  <si>
    <t>% variable rate</t>
  </si>
  <si>
    <t>% fixed rate</t>
  </si>
  <si>
    <t>Repayment Type (amortising, Interest only, ect)</t>
  </si>
  <si>
    <t>NPL information…</t>
  </si>
  <si>
    <t>Comments</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</si>
  <si>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</si>
  <si>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</si>
  <si>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</si>
  <si>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</si>
  <si>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</si>
  <si>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rgb="FFFF0000"/>
        <rFont val="Calibri"/>
        <family val="2"/>
        <scheme val="minor"/>
      </rPr>
      <t xml:space="preserve"> </t>
    </r>
  </si>
  <si>
    <t xml:space="preserve">yes/not </t>
  </si>
  <si>
    <t>Amortisation profile</t>
  </si>
  <si>
    <t>According to Moody's criteria</t>
  </si>
  <si>
    <t>It includes all non-residential mortgage loans</t>
  </si>
  <si>
    <t>According to Bank of Spain definition:</t>
  </si>
  <si>
    <t>fixed period ≤ 1 year</t>
  </si>
  <si>
    <t>fixed period &gt; 1 year</t>
  </si>
  <si>
    <t xml:space="preserve">if yes </t>
  </si>
  <si>
    <t>Acoording to Bank of Spain definition</t>
  </si>
  <si>
    <t>Bank of Spain definition</t>
  </si>
  <si>
    <t>0-50%</t>
  </si>
  <si>
    <t>50-60%</t>
  </si>
  <si>
    <t>60-70%</t>
  </si>
  <si>
    <t>70-80%</t>
  </si>
  <si>
    <t>80-90%</t>
  </si>
  <si>
    <t>90-100%</t>
  </si>
  <si>
    <t>&gt; 100%</t>
  </si>
  <si>
    <t>Percentage of loans (%)</t>
  </si>
  <si>
    <t>CB Issuer</t>
  </si>
  <si>
    <t>Total mortgage pool (equal to cover pool)</t>
  </si>
  <si>
    <t>Eligible portfolio</t>
  </si>
  <si>
    <t xml:space="preserve">Cover pool information: Mortgage Loans </t>
  </si>
  <si>
    <t>0 -1 Y</t>
  </si>
  <si>
    <t>1-2 Y</t>
  </si>
  <si>
    <t>2-3 Y</t>
  </si>
  <si>
    <t>3-4 Y</t>
  </si>
  <si>
    <t>4-5 Y</t>
  </si>
  <si>
    <t>5-10 Y</t>
  </si>
  <si>
    <t>10+ Y</t>
  </si>
  <si>
    <t>contractual maturity structure</t>
  </si>
  <si>
    <t>years</t>
  </si>
  <si>
    <t>Composition by currency</t>
  </si>
  <si>
    <t>% over total</t>
  </si>
  <si>
    <t>EUR</t>
  </si>
  <si>
    <t>GDP</t>
  </si>
  <si>
    <t>USD</t>
  </si>
  <si>
    <t>Others</t>
  </si>
  <si>
    <t>Residential</t>
  </si>
  <si>
    <t>Commercial</t>
  </si>
  <si>
    <r>
      <rPr>
        <i/>
        <sz val="11"/>
        <rFont val="Calibri"/>
        <family val="2"/>
        <scheme val="minor"/>
      </rPr>
      <t xml:space="preserve">of which: </t>
    </r>
    <r>
      <rPr>
        <sz val="11"/>
        <rFont val="Calibri"/>
        <family val="2"/>
        <scheme val="minor"/>
      </rPr>
      <t>Loans for primary residence:</t>
    </r>
  </si>
  <si>
    <r>
      <rPr>
        <i/>
        <sz val="11"/>
        <rFont val="Calibri"/>
        <family val="2"/>
        <scheme val="minor"/>
      </rPr>
      <t>of which</t>
    </r>
    <r>
      <rPr>
        <sz val="11"/>
        <rFont val="Calibri"/>
        <family val="2"/>
        <scheme val="minor"/>
      </rPr>
      <t>: Loans for second homes / Vacation :</t>
    </r>
  </si>
  <si>
    <t>Interest rate and currency risk</t>
  </si>
  <si>
    <t xml:space="preserve">Seasoning Distribution </t>
  </si>
  <si>
    <t>&lt; 12  months</t>
  </si>
  <si>
    <t>≥12 - &lt; 24 months</t>
  </si>
  <si>
    <t>≥24 - &lt; 36 months</t>
  </si>
  <si>
    <t>≥36 - &lt; 60 months</t>
  </si>
  <si>
    <t>&gt; 60 months</t>
  </si>
  <si>
    <t>Weighted average (months)</t>
  </si>
  <si>
    <t>Maturity of Cover Pool (loans)</t>
  </si>
  <si>
    <t> Weighted average remaining contractual life (years)</t>
  </si>
  <si>
    <t>Maturity structure of Covered Bonds</t>
  </si>
  <si>
    <t>Weighted Average Contractual Maturity</t>
  </si>
  <si>
    <t>Amortisation profile:</t>
  </si>
  <si>
    <t>Capped Floating Rate</t>
  </si>
  <si>
    <t>Total amount</t>
  </si>
  <si>
    <t>Maturity extension? (ie. Soft bullet)</t>
  </si>
  <si>
    <t>Weighted average LTV</t>
  </si>
  <si>
    <t>LTV Distribution:</t>
  </si>
  <si>
    <t xml:space="preserve">  -Residential</t>
  </si>
  <si>
    <t xml:space="preserve">  -Commercial</t>
  </si>
  <si>
    <t>Parent Company</t>
  </si>
  <si>
    <t>Reporting date</t>
  </si>
  <si>
    <t>(Cover Pool/Issued CBs)</t>
  </si>
  <si>
    <t>Remaining contractual loan maturities</t>
  </si>
  <si>
    <r>
      <t xml:space="preserve">Explanatory note: In the case of Cédulas Hipotecarias (Spanihs CB) a distinction shall be made between </t>
    </r>
    <r>
      <rPr>
        <b/>
        <sz val="11"/>
        <color rgb="FF0066FF"/>
        <rFont val="Calibri"/>
        <family val="2"/>
        <scheme val="minor"/>
      </rPr>
      <t>cover assets</t>
    </r>
    <r>
      <rPr>
        <sz val="11"/>
        <color theme="1"/>
        <rFont val="Calibri"/>
        <family val="2"/>
        <scheme val="minor"/>
      </rPr>
      <t xml:space="preserve"> and </t>
    </r>
    <r>
      <rPr>
        <b/>
        <sz val="11"/>
        <color rgb="FF0066FF"/>
        <rFont val="Calibri"/>
        <family val="2"/>
        <scheme val="minor"/>
      </rPr>
      <t>eligible assets</t>
    </r>
    <r>
      <rPr>
        <sz val="11"/>
        <color theme="1"/>
        <rFont val="Calibri"/>
        <family val="2"/>
        <scheme val="minor"/>
      </rPr>
      <t xml:space="preserve">:
Cover assets: cover assets consists of the entire mortgage loan book registered in favour of the issuer. The special privileged claims of the holders of CHs are guaranteed by the cover asset pool and if any, by the substitution assets which backup the cédulas hipotecarias and the economic flows generated by the financial instruments linked to each issue. 
Eligible Assets:  Are defined in Law 2/1981 of 25 March. Eligible assets shall be considered to determine the maximum amount of CH issued and outstanding for a particular issuer. </t>
    </r>
  </si>
  <si>
    <t xml:space="preserve">    Currency profile of issued CB</t>
  </si>
  <si>
    <t xml:space="preserve">    Interest rate profile of issued CB</t>
  </si>
  <si>
    <t xml:space="preserve">Total </t>
  </si>
  <si>
    <t>Total</t>
  </si>
  <si>
    <t>Total:</t>
  </si>
  <si>
    <t xml:space="preserve">    of which more than 500,000 euros up to 1mn euros</t>
  </si>
  <si>
    <t xml:space="preserve">    of which more than 1mn euros</t>
  </si>
  <si>
    <t>Outstanding CB information</t>
  </si>
  <si>
    <t>Chart 1: Maturity profile (contractual)</t>
  </si>
  <si>
    <t>Chart 2: LTV Distribution</t>
  </si>
  <si>
    <t>Chart 3: Seasoning distribution</t>
  </si>
  <si>
    <t>Chart 4: Amortization Profile (Liabilities &amp; Assets)</t>
  </si>
  <si>
    <t xml:space="preserve">ratio </t>
  </si>
  <si>
    <t xml:space="preserve">Consumed capacity </t>
  </si>
  <si>
    <t>(Issued CBs/80%*Eligible portfolio)
Note:Issuing capacity as 80% of Eligible assets for Cédulas Hipotecarias</t>
  </si>
  <si>
    <r>
      <t xml:space="preserve">Fixed Rate </t>
    </r>
    <r>
      <rPr>
        <i/>
        <sz val="11"/>
        <rFont val="Calibri"/>
        <family val="2"/>
        <scheme val="minor"/>
      </rPr>
      <t xml:space="preserve">(rate constant </t>
    </r>
    <r>
      <rPr>
        <i/>
        <sz val="11"/>
        <rFont val="Calibri"/>
        <family val="2"/>
      </rPr>
      <t>≥</t>
    </r>
    <r>
      <rPr>
        <i/>
        <sz val="11"/>
        <rFont val="Calibri"/>
        <family val="2"/>
        <scheme val="minor"/>
      </rPr>
      <t xml:space="preserve"> 1 year)</t>
    </r>
  </si>
  <si>
    <r>
      <t xml:space="preserve">Floating Rate </t>
    </r>
    <r>
      <rPr>
        <i/>
        <sz val="11"/>
        <rFont val="Calibri"/>
        <family val="2"/>
        <scheme val="minor"/>
      </rPr>
      <t>(rate constant &lt; 1 year)</t>
    </r>
  </si>
  <si>
    <t>% over total amount in Euros (end of the period exchange rate)</t>
  </si>
  <si>
    <t>Non-euro</t>
  </si>
  <si>
    <t>Moody's</t>
  </si>
  <si>
    <t>S&amp;P</t>
  </si>
  <si>
    <t>Fitch</t>
  </si>
  <si>
    <t>RATINGS</t>
  </si>
  <si>
    <t>CB Programme</t>
  </si>
  <si>
    <t>Note: Total, residential and commercial</t>
  </si>
  <si>
    <t>DBRS</t>
  </si>
  <si>
    <t xml:space="preserve">Cover pool information: Public sector Loans </t>
  </si>
  <si>
    <t>Loan Type information</t>
  </si>
  <si>
    <t>    of which up to 1mn euros</t>
  </si>
  <si>
    <t>    of which more than 1mn euros up to 10mn euros</t>
  </si>
  <si>
    <t>    of which more than 10mn euros up to 20mn euros</t>
  </si>
  <si>
    <t>    of which more than 20mn euros up to 50mn euros</t>
  </si>
  <si>
    <t>    of which more than 50mn euros</t>
  </si>
  <si>
    <t xml:space="preserve">    -French amortization system</t>
  </si>
  <si>
    <t xml:space="preserve">    -Constant amortization system</t>
  </si>
  <si>
    <t xml:space="preserve">    -Bullet</t>
  </si>
  <si>
    <t xml:space="preserve">   </t>
  </si>
  <si>
    <t xml:space="preserve">    -Other</t>
  </si>
  <si>
    <t>Percentage over total amount</t>
  </si>
  <si>
    <t>Distribution by type of debtor:</t>
  </si>
  <si>
    <t>General Government</t>
  </si>
  <si>
    <t>Regional governments</t>
  </si>
  <si>
    <t>Other public institutions</t>
  </si>
  <si>
    <t>Chart 2: Seasoning distribution</t>
  </si>
  <si>
    <t>PUBLIC SECTOR COVERED BONDS</t>
  </si>
  <si>
    <t>Maturity structure of  Public Sector Covered Bonds</t>
  </si>
  <si>
    <t>Local administrations</t>
  </si>
  <si>
    <t>In Spain a loan is doubtful when: 
Repayment is considered uncertain and some losses are expected; and   also when the loan is in arrears: the obligor is past due more than 90 days on the credit obligation to the credit institution (that includes capital, interest payments..) or when the total amount due to the lender exceeds 25% of the debt (and it has not been considered as a default yet).</t>
  </si>
  <si>
    <t>BBVA S.A</t>
  </si>
  <si>
    <t>A- (Stable)</t>
  </si>
  <si>
    <t>-</t>
  </si>
  <si>
    <t>not</t>
  </si>
  <si>
    <t xml:space="preserve">    of which less than  400,000euros</t>
  </si>
  <si>
    <t xml:space="preserve">    of which more than 400,000 euros up to 500,000 euros</t>
  </si>
  <si>
    <t>French amortization</t>
  </si>
  <si>
    <t>ANDALUCIA</t>
  </si>
  <si>
    <t>ARAGON</t>
  </si>
  <si>
    <t>ASTURIAS</t>
  </si>
  <si>
    <t>BALEARES</t>
  </si>
  <si>
    <t>CANARIAS</t>
  </si>
  <si>
    <t>CANTABRIA</t>
  </si>
  <si>
    <t>CASTILLA LA MANCHA</t>
  </si>
  <si>
    <t>CASTILLA LEON</t>
  </si>
  <si>
    <t>COMUNIDAD VALENCIANA</t>
  </si>
  <si>
    <t>EXTREMADURA</t>
  </si>
  <si>
    <t>GALICIA</t>
  </si>
  <si>
    <t>LA RIOJA</t>
  </si>
  <si>
    <t>MADRID</t>
  </si>
  <si>
    <t>MURCIA</t>
  </si>
  <si>
    <t>NAVARRA</t>
  </si>
  <si>
    <t>PAIS VASCO</t>
  </si>
  <si>
    <t>RESTO</t>
  </si>
  <si>
    <t>CASTILLA-LA MANCHA</t>
  </si>
  <si>
    <t>CASTILLA-LEON</t>
  </si>
  <si>
    <t>CATALUÑA</t>
  </si>
  <si>
    <t>CEUTA</t>
  </si>
  <si>
    <t>ILLES BALEARS</t>
  </si>
  <si>
    <t>PRINCIPADO DE ASTURIAS</t>
  </si>
  <si>
    <t>REGION DE MURCIA</t>
  </si>
  <si>
    <t>Aa2</t>
  </si>
  <si>
    <t>WA (euros)</t>
  </si>
  <si>
    <t>A (Stable)</t>
  </si>
  <si>
    <t>A+</t>
  </si>
  <si>
    <t>BBB+ (Stable)</t>
  </si>
  <si>
    <t>Baa1 (Stable)</t>
  </si>
  <si>
    <t>A</t>
  </si>
  <si>
    <t>AAA</t>
  </si>
  <si>
    <t>OTRAS</t>
  </si>
  <si>
    <t xml:space="preserve">% by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</si>
</sst>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6" formatCode="#,##0\ &quot;€&quot;;[Red]\-#,##0\ &quot;€&quot;"/>
    <numFmt numFmtId="44" formatCode="_-* #,##0.00\ &quot;€&quot;_-;\-* #,##0.00\ &quot;€&quot;_-;_-* &quot;-&quot;??\ &quot;€&quot;_-;_-@_-"/>
    <numFmt numFmtId="43" formatCode="_-* #,##0.00\ _€_-;\-* #,##0.00\ _€_-;_-* &quot;-&quot;??\ _€_-;_-@_-"/>
    <numFmt numFmtId="164" formatCode="_-[$€-2]\ * #,##0.00_-;\-[$€-2]\ * #,##0.00_-;_-[$€-2]\ * &quot;-&quot;??_-;_-@_-"/>
    <numFmt numFmtId="165" formatCode="#,##0.00_ ;\-#,##0.00\ "/>
    <numFmt numFmtId="166" formatCode="&quot;$&quot;#,##0_);[Red]\(&quot;$&quot;#,##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C0A]mmm\-yy;@"/>
    <numFmt numFmtId="172" formatCode="[$-C0A]d\-mmm\-yyyy;@"/>
    <numFmt numFmtId="173" formatCode="#,##0.0_);\(#,##0.0\)"/>
    <numFmt numFmtId="174" formatCode="[$-C0A]d\-mmm;@"/>
    <numFmt numFmtId="175" formatCode="_ &quot;PTE&quot;\ * #,##0_ ;_ &quot;PTE&quot;\ * \-#,##0_ ;_ &quot;PTE&quot;\ * &quot;-&quot;_ ;_ @_ "/>
    <numFmt numFmtId="176" formatCode="_ &quot;PTE&quot;\ * #,##0.00_ ;_ &quot;PTE&quot;\ * \-#,##0.00_ ;_ &quot;PTE&quot;\ * &quot;-&quot;??_ ;_ @_ "/>
    <numFmt numFmtId="177" formatCode="0.000000000000000000%"/>
    <numFmt numFmtId="178" formatCode="#,##0,"/>
    <numFmt numFmtId="179" formatCode="#,##0.0,,"/>
    <numFmt numFmtId="180" formatCode="#,##0.0"/>
    <numFmt numFmtId="181" formatCode="_-* #,##0.00\ _P_t_s_-;\-* #,##0.00\ _P_t_s_-;_-* &quot;-&quot;??\ _P_t_s_-;_-@_-"/>
    <numFmt numFmtId="182" formatCode="_-* #,##0.00_-;\-* #,##0.00_-;_-* &quot;-&quot;??_-;_-@_-"/>
    <numFmt numFmtId="183" formatCode="_-* #,##0\ _P_t_a_-;\-* #,##0\ _P_t_a_-;_-* &quot;-&quot;\ _P_t_a_-;_-@_-"/>
    <numFmt numFmtId="184" formatCode="_-* #,##0.00\ _P_t_a_-;\-* #,##0.00\ _P_t_a_-;_-* &quot;-&quot;??\ _P_t_a_-;_-@_-"/>
    <numFmt numFmtId="185" formatCode="#,##0.0,;\-#,##0.0,;&quot;--&quot;"/>
    <numFmt numFmtId="186" formatCode="_-* #,##0\ &quot;Pta&quot;_-;\-* #,##0\ &quot;Pta&quot;_-;_-* &quot;-&quot;\ &quot;Pta&quot;_-;_-@_-"/>
    <numFmt numFmtId="187" formatCode="_-* #,##0.00\ &quot;Pta&quot;_-;\-* #,##0.00\ &quot;Pta&quot;_-;_-* &quot;-&quot;??\ &quot;Pta&quot;_-;_-@_-"/>
    <numFmt numFmtId="188" formatCode="0.00_)"/>
    <numFmt numFmtId="189" formatCode="General_)"/>
    <numFmt numFmtId="190" formatCode="0.0000"/>
    <numFmt numFmtId="191" formatCode="0.000000"/>
    <numFmt numFmtId="192" formatCode="&quot;$&quot;#,##0.00_);\(&quot;$&quot;#,##0.00\)"/>
    <numFmt numFmtId="193" formatCode="&quot;$&quot;#,##0.00_);[Red]\(&quot;$&quot;#,##0.00\)"/>
    <numFmt numFmtId="194" formatCode="[$-C0A]mmmm\-yy;@"/>
    <numFmt numFmtId="195" formatCode="0.0%;\(0.0%\)"/>
    <numFmt numFmtId="196" formatCode="0.000%"/>
    <numFmt numFmtId="197" formatCode="_-* #,##0_-;\-* #,##0_-;_-* &quot;-&quot;_-;_-@_-"/>
    <numFmt numFmtId="198" formatCode="dd\ mmmyy"/>
    <numFmt numFmtId="199" formatCode="dd\ mmmyy\ hh:mm"/>
    <numFmt numFmtId="200" formatCode="0.0"/>
    <numFmt numFmtId="201" formatCode="0.0000%"/>
    <numFmt numFmtId="202" formatCode="0.0%"/>
    <numFmt numFmtId="203" formatCode="0%;\(0%\)"/>
    <numFmt numFmtId="204" formatCode="&quot;Yes&quot;;[Red]&quot;No&quot;"/>
    <numFmt numFmtId="205" formatCode="0.00000"/>
    <numFmt numFmtId="206" formatCode="[&gt;0]General"/>
    <numFmt numFmtId="207" formatCode="_(* #,##0_);_(* \(#,##0\);_(* &quot;-&quot;_);@_)"/>
    <numFmt numFmtId="208" formatCode="0%_);\(0%\)"/>
    <numFmt numFmtId="209" formatCode="yyyy\-mm\-dd;@"/>
    <numFmt numFmtId="210" formatCode="#,##0_);\(#,##0_)"/>
    <numFmt numFmtId="211" formatCode="d/m"/>
    <numFmt numFmtId="212" formatCode="_ * #,##0.00_ ;_ * \-#,##0.00_ ;_ * &quot;-&quot;??_ ;_ @_ "/>
    <numFmt numFmtId="213" formatCode="_-[$€-2]* #,##0.00_-;\-[$€-2]* #,##0.00_-;_-[$€-2]* &quot;-&quot;??_-"/>
  </numFmts>
  <fonts count="124">
    <font>
      <sz val="11"/>
      <color theme="1"/>
      <name val="Calibri"/>
      <family val="2"/>
      <scheme val="minor"/>
    </font>
    <font>
      <sz val="11"/>
      <color theme="1"/>
      <name val="Calibri"/>
      <family val="2"/>
      <scheme val="minor"/>
    </font>
    <font>
      <b/>
      <sz val="11"/>
      <color theme="1"/>
      <name val="Calibri"/>
      <family val="2"/>
      <scheme val="minor"/>
    </font>
    <font>
      <b/>
      <sz val="12"/>
      <color rgb="FF00007A"/>
      <name val="Calibri"/>
      <family val="2"/>
      <scheme val="minor"/>
    </font>
    <font>
      <sz val="11"/>
      <color rgb="FFFF0000"/>
      <name val="Calibri"/>
      <family val="2"/>
      <scheme val="minor"/>
    </font>
    <font>
      <sz val="11"/>
      <name val="Calibri"/>
      <family val="2"/>
      <scheme val="minor"/>
    </font>
    <font>
      <i/>
      <sz val="11"/>
      <color theme="1"/>
      <name val="Calibri"/>
      <family val="2"/>
      <scheme val="minor"/>
    </font>
    <font>
      <sz val="10"/>
      <color theme="1"/>
      <name val="Calibri"/>
      <family val="2"/>
      <scheme val="minor"/>
    </font>
    <font>
      <i/>
      <sz val="11"/>
      <name val="Calibri"/>
      <family val="2"/>
      <scheme val="minor"/>
    </font>
    <font>
      <sz val="11"/>
      <color theme="1"/>
      <name val="Calibri"/>
      <family val="2"/>
    </font>
    <font>
      <sz val="11"/>
      <color rgb="FF002060"/>
      <name val="Calibri"/>
      <family val="2"/>
      <scheme val="minor"/>
    </font>
    <font>
      <b/>
      <sz val="11"/>
      <color rgb="FF0066FF"/>
      <name val="Calibri"/>
      <family val="2"/>
      <scheme val="minor"/>
    </font>
    <font>
      <sz val="11"/>
      <color rgb="FF00B050"/>
      <name val="Calibri"/>
      <family val="2"/>
      <scheme val="minor"/>
    </font>
    <font>
      <b/>
      <sz val="12"/>
      <color theme="1"/>
      <name val="Calibri"/>
      <family val="2"/>
      <scheme val="minor"/>
    </font>
    <font>
      <sz val="12"/>
      <color theme="1"/>
      <name val="Calibri"/>
      <family val="2"/>
      <scheme val="minor"/>
    </font>
    <font>
      <u/>
      <sz val="11"/>
      <name val="Calibri"/>
      <family val="2"/>
      <scheme val="minor"/>
    </font>
    <font>
      <i/>
      <sz val="11"/>
      <color rgb="FF00B050"/>
      <name val="Calibri"/>
      <family val="2"/>
      <scheme val="minor"/>
    </font>
    <font>
      <u/>
      <sz val="11"/>
      <color rgb="FF00B050"/>
      <name val="Calibri"/>
      <family val="2"/>
      <scheme val="minor"/>
    </font>
    <font>
      <b/>
      <sz val="11"/>
      <name val="Calibri"/>
      <family val="2"/>
      <scheme val="minor"/>
    </font>
    <font>
      <b/>
      <sz val="14"/>
      <color rgb="FF00007A"/>
      <name val="Calibri"/>
      <family val="2"/>
      <scheme val="minor"/>
    </font>
    <font>
      <i/>
      <sz val="11"/>
      <name val="Calibri"/>
      <family val="2"/>
    </font>
    <font>
      <sz val="11"/>
      <color rgb="FF1F497D"/>
      <name val="Calibri"/>
      <family val="2"/>
      <scheme val="minor"/>
    </font>
    <font>
      <i/>
      <sz val="12"/>
      <color theme="4"/>
      <name val="Calibri"/>
      <family val="2"/>
      <scheme val="minor"/>
    </font>
    <font>
      <b/>
      <sz val="12"/>
      <name val="Calibri"/>
      <family val="2"/>
      <scheme val="minor"/>
    </font>
    <font>
      <sz val="10"/>
      <name val="Calibri"/>
      <family val="2"/>
      <scheme val="minor"/>
    </font>
    <font>
      <sz val="11"/>
      <color rgb="FF9C6500"/>
      <name val="Calibri"/>
      <family val="2"/>
      <scheme val="minor"/>
    </font>
    <font>
      <sz val="10"/>
      <name val="Arial"/>
      <family val="2"/>
    </font>
    <font>
      <sz val="11"/>
      <color indexed="8"/>
      <name val="Calibri"/>
      <family val="2"/>
    </font>
    <font>
      <sz val="10"/>
      <color indexed="8"/>
      <name val="Arial"/>
      <family val="2"/>
    </font>
    <font>
      <b/>
      <sz val="10"/>
      <name val="Arial"/>
      <family val="2"/>
    </font>
    <font>
      <sz val="10"/>
      <color theme="1"/>
      <name val="Calibri"/>
      <family val="2"/>
    </font>
    <font>
      <sz val="11"/>
      <color indexed="60"/>
      <name val="Calibri"/>
      <family val="2"/>
    </font>
    <font>
      <sz val="10"/>
      <name val="MS Sans Serif"/>
      <family val="2"/>
    </font>
    <font>
      <sz val="10"/>
      <color indexed="12"/>
      <name val="Arial"/>
      <family val="2"/>
    </font>
    <font>
      <sz val="11"/>
      <color indexed="9"/>
      <name val="Calibri"/>
      <family val="2"/>
    </font>
    <font>
      <sz val="9"/>
      <name val="Times New Roman"/>
      <family val="1"/>
    </font>
    <font>
      <sz val="11"/>
      <color indexed="20"/>
      <name val="Calibri"/>
      <family val="2"/>
    </font>
    <font>
      <sz val="10"/>
      <color indexed="17"/>
      <name val="Arial"/>
      <family val="2"/>
    </font>
    <font>
      <sz val="12"/>
      <name val="Tms Rmn"/>
    </font>
    <font>
      <sz val="10"/>
      <name val="Courier"/>
      <family val="3"/>
    </font>
    <font>
      <sz val="11"/>
      <color indexed="17"/>
      <name val="Calibri"/>
      <family val="2"/>
    </font>
    <font>
      <sz val="10"/>
      <name val="Helv"/>
    </font>
    <font>
      <b/>
      <sz val="10"/>
      <color indexed="52"/>
      <name val="Arial"/>
      <family val="2"/>
    </font>
    <font>
      <b/>
      <sz val="9"/>
      <color indexed="12"/>
      <name val="Tahoma"/>
      <family val="2"/>
    </font>
    <font>
      <b/>
      <sz val="11"/>
      <color indexed="52"/>
      <name val="Calibri"/>
      <family val="2"/>
    </font>
    <font>
      <b/>
      <sz val="10"/>
      <color indexed="9"/>
      <name val="Arial"/>
      <family val="2"/>
    </font>
    <font>
      <sz val="10"/>
      <color indexed="52"/>
      <name val="Arial"/>
      <family val="2"/>
    </font>
    <font>
      <b/>
      <sz val="11"/>
      <color indexed="9"/>
      <name val="Calibri"/>
      <family val="2"/>
    </font>
    <font>
      <sz val="11"/>
      <color indexed="52"/>
      <name val="Calibri"/>
      <family val="2"/>
    </font>
    <font>
      <sz val="10"/>
      <name val="Geneva"/>
    </font>
    <font>
      <b/>
      <sz val="11"/>
      <color indexed="56"/>
      <name val="Calibri"/>
      <family val="2"/>
    </font>
    <font>
      <sz val="11"/>
      <color indexed="62"/>
      <name val="Calibri"/>
      <family val="2"/>
    </font>
    <font>
      <i/>
      <sz val="11"/>
      <color indexed="23"/>
      <name val="Calibri"/>
      <family val="2"/>
    </font>
    <font>
      <u/>
      <sz val="10"/>
      <color indexed="36"/>
      <name val="Arial"/>
      <family val="2"/>
    </font>
    <font>
      <u/>
      <sz val="10"/>
      <color indexed="20"/>
      <name val="Arial"/>
      <family val="2"/>
    </font>
    <font>
      <sz val="12"/>
      <name val="Arial MT"/>
    </font>
    <font>
      <b/>
      <sz val="15"/>
      <color indexed="56"/>
      <name val="Calibri"/>
      <family val="2"/>
    </font>
    <font>
      <b/>
      <sz val="13"/>
      <color indexed="56"/>
      <name val="Calibri"/>
      <family val="2"/>
    </font>
    <font>
      <u/>
      <sz val="10"/>
      <color indexed="12"/>
      <name val="Arial"/>
      <family val="2"/>
    </font>
    <font>
      <u/>
      <sz val="6"/>
      <color indexed="12"/>
      <name val="Helv"/>
    </font>
    <font>
      <sz val="10"/>
      <color indexed="20"/>
      <name val="Arial"/>
      <family val="2"/>
    </font>
    <font>
      <sz val="10"/>
      <color indexed="12"/>
      <name val="MS Sans Serif"/>
      <family val="2"/>
    </font>
    <font>
      <sz val="8"/>
      <name val="Times New Roman"/>
      <family val="1"/>
    </font>
    <font>
      <sz val="10"/>
      <color indexed="8"/>
      <name val="MS Sans Serif"/>
      <family val="2"/>
    </font>
    <font>
      <sz val="9"/>
      <name val="Geneva"/>
    </font>
    <font>
      <sz val="7"/>
      <name val="Small Fonts"/>
      <family val="2"/>
    </font>
    <font>
      <b/>
      <i/>
      <sz val="16"/>
      <name val="Helv"/>
    </font>
    <font>
      <sz val="6"/>
      <name val="Helv"/>
    </font>
    <font>
      <sz val="10"/>
      <name val="Century Gothic"/>
      <family val="2"/>
    </font>
    <font>
      <i/>
      <sz val="10"/>
      <name val="Helv"/>
    </font>
    <font>
      <b/>
      <sz val="11"/>
      <color indexed="63"/>
      <name val="Calibri"/>
      <family val="2"/>
    </font>
    <font>
      <sz val="10"/>
      <color indexed="8"/>
      <name val="Calibri"/>
      <family val="2"/>
    </font>
    <font>
      <b/>
      <sz val="10"/>
      <color indexed="63"/>
      <name val="Arial"/>
      <family val="2"/>
    </font>
    <font>
      <b/>
      <i/>
      <sz val="10"/>
      <name val="CG Omega (W1)"/>
    </font>
    <font>
      <sz val="10"/>
      <color indexed="10"/>
      <name val="Arial"/>
      <family val="2"/>
    </font>
    <font>
      <i/>
      <sz val="10"/>
      <color indexed="23"/>
      <name val="Arial"/>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b/>
      <i/>
      <sz val="10"/>
      <name val="MS Sans Serif"/>
      <family val="2"/>
    </font>
    <font>
      <b/>
      <sz val="11"/>
      <color indexed="8"/>
      <name val="Calibri"/>
      <family val="2"/>
    </font>
    <font>
      <sz val="10"/>
      <name val="Times New Roman"/>
      <family val="1"/>
    </font>
    <font>
      <b/>
      <sz val="10"/>
      <color indexed="10"/>
      <name val="Arial"/>
      <family val="2"/>
    </font>
    <font>
      <u/>
      <sz val="7.5"/>
      <color indexed="12"/>
      <name val="Arial"/>
      <family val="2"/>
    </font>
    <font>
      <i/>
      <sz val="11"/>
      <color rgb="FFFF0000"/>
      <name val="Calibri"/>
      <family val="2"/>
      <scheme val="minor"/>
    </font>
    <font>
      <b/>
      <sz val="12"/>
      <name val="Arial"/>
      <family val="2"/>
    </font>
    <font>
      <sz val="10"/>
      <color indexed="22"/>
      <name val="Arial"/>
      <family val="2"/>
    </font>
    <font>
      <sz val="9"/>
      <name val="Tahoma"/>
      <family val="2"/>
    </font>
    <font>
      <b/>
      <sz val="12"/>
      <color indexed="61"/>
      <name val="Tahoma"/>
      <family val="2"/>
    </font>
    <font>
      <sz val="11"/>
      <name val="Times New Roman"/>
      <family val="1"/>
    </font>
    <font>
      <b/>
      <sz val="9"/>
      <name val="Tahoma"/>
      <family val="2"/>
    </font>
    <font>
      <sz val="8"/>
      <color indexed="12"/>
      <name val="Arial"/>
      <family val="2"/>
    </font>
    <font>
      <b/>
      <sz val="10"/>
      <color indexed="12"/>
      <name val="Arial"/>
      <family val="2"/>
    </font>
    <font>
      <b/>
      <sz val="14"/>
      <color indexed="11"/>
      <name val="Arial"/>
      <family val="2"/>
    </font>
    <font>
      <b/>
      <sz val="10"/>
      <name val="Times"/>
    </font>
    <font>
      <b/>
      <sz val="9"/>
      <color indexed="42"/>
      <name val="Tahoma"/>
      <family val="2"/>
    </font>
    <font>
      <b/>
      <sz val="9"/>
      <color indexed="20"/>
      <name val="Tahoma"/>
      <family val="2"/>
    </font>
    <font>
      <b/>
      <sz val="9"/>
      <color indexed="63"/>
      <name val="Tahoma"/>
      <family val="2"/>
    </font>
    <font>
      <b/>
      <sz val="12"/>
      <color indexed="20"/>
      <name val="Tahoma"/>
      <family val="2"/>
    </font>
    <font>
      <b/>
      <sz val="9"/>
      <color indexed="60"/>
      <name val="Arial"/>
      <family val="2"/>
    </font>
    <font>
      <sz val="9"/>
      <color indexed="8"/>
      <name val="Arial"/>
      <family val="2"/>
    </font>
    <font>
      <sz val="8"/>
      <color indexed="8"/>
      <name val="Arial"/>
      <family val="2"/>
    </font>
    <font>
      <b/>
      <sz val="9"/>
      <color indexed="8"/>
      <name val="Arial"/>
      <family val="2"/>
    </font>
    <font>
      <b/>
      <sz val="11"/>
      <color indexed="60"/>
      <name val="Arial"/>
      <family val="2"/>
    </font>
    <font>
      <b/>
      <sz val="17"/>
      <name val="Helvetica"/>
    </font>
    <font>
      <b/>
      <sz val="11"/>
      <color indexed="23"/>
      <name val="Helvetica"/>
    </font>
    <font>
      <b/>
      <sz val="8"/>
      <color indexed="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sz val="8"/>
      <name val="Tahoma"/>
      <family val="2"/>
    </font>
  </fonts>
  <fills count="8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3"/>
        <bgColor indexed="64"/>
      </patternFill>
    </fill>
    <fill>
      <patternFill patternType="solid">
        <fgColor indexed="43"/>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6"/>
        <bgColor indexed="64"/>
      </patternFill>
    </fill>
    <fill>
      <patternFill patternType="solid">
        <fgColor indexed="55"/>
      </patternFill>
    </fill>
    <fill>
      <patternFill patternType="solid">
        <fgColor indexed="13"/>
        <bgColor indexed="64"/>
      </patternFill>
    </fill>
    <fill>
      <patternFill patternType="solid">
        <fgColor indexed="9"/>
      </patternFill>
    </fill>
    <fill>
      <patternFill patternType="solid">
        <fgColor indexed="26"/>
      </patternFill>
    </fill>
    <fill>
      <patternFill patternType="solid">
        <fgColor indexed="65"/>
        <bgColor indexed="64"/>
      </patternFill>
    </fill>
    <fill>
      <patternFill patternType="solid">
        <fgColor indexed="9"/>
        <bgColor indexed="64"/>
      </patternFill>
    </fill>
    <fill>
      <patternFill patternType="solid">
        <fgColor indexed="62"/>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13"/>
        <bgColor indexed="45"/>
      </patternFill>
    </fill>
    <fill>
      <patternFill patternType="lightGray">
        <fgColor indexed="11"/>
        <bgColor indexed="9"/>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15"/>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101">
    <border>
      <left/>
      <right/>
      <top/>
      <bottom/>
      <diagonal/>
    </border>
    <border>
      <left/>
      <right/>
      <top/>
      <bottom style="medium">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bottom style="hair">
        <color auto="1"/>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auto="1"/>
      </top>
      <bottom/>
      <diagonal/>
    </border>
    <border>
      <left/>
      <right style="thin">
        <color indexed="64"/>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medium">
        <color indexed="64"/>
      </right>
      <top style="medium">
        <color indexed="64"/>
      </top>
      <bottom/>
      <diagonal/>
    </border>
    <border>
      <left style="medium">
        <color theme="3"/>
      </left>
      <right style="medium">
        <color theme="3"/>
      </right>
      <top style="medium">
        <color theme="3"/>
      </top>
      <bottom style="medium">
        <color theme="3"/>
      </bottom>
      <diagonal/>
    </border>
    <border>
      <left style="medium">
        <color indexed="64"/>
      </left>
      <right style="medium">
        <color indexed="64"/>
      </right>
      <top/>
      <bottom/>
      <diagonal/>
    </border>
    <border>
      <left style="thin">
        <color indexed="64"/>
      </left>
      <right style="thin">
        <color indexed="64"/>
      </right>
      <top/>
      <bottom/>
      <diagonal/>
    </border>
    <border>
      <left/>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theme="3"/>
      </left>
      <right/>
      <top style="medium">
        <color theme="3"/>
      </top>
      <bottom style="hair">
        <color auto="1"/>
      </bottom>
      <diagonal/>
    </border>
    <border>
      <left/>
      <right/>
      <top style="medium">
        <color theme="3"/>
      </top>
      <bottom style="hair">
        <color auto="1"/>
      </bottom>
      <diagonal/>
    </border>
    <border>
      <left/>
      <right style="medium">
        <color theme="3"/>
      </right>
      <top style="medium">
        <color theme="3"/>
      </top>
      <bottom style="hair">
        <color auto="1"/>
      </bottom>
      <diagonal/>
    </border>
    <border>
      <left style="medium">
        <color theme="3"/>
      </left>
      <right/>
      <top style="hair">
        <color auto="1"/>
      </top>
      <bottom style="hair">
        <color auto="1"/>
      </bottom>
      <diagonal/>
    </border>
    <border>
      <left/>
      <right style="medium">
        <color theme="3"/>
      </right>
      <top style="hair">
        <color auto="1"/>
      </top>
      <bottom style="hair">
        <color auto="1"/>
      </bottom>
      <diagonal/>
    </border>
    <border>
      <left style="medium">
        <color theme="3"/>
      </left>
      <right/>
      <top style="hair">
        <color auto="1"/>
      </top>
      <bottom style="medium">
        <color theme="3"/>
      </bottom>
      <diagonal/>
    </border>
    <border>
      <left/>
      <right/>
      <top style="hair">
        <color auto="1"/>
      </top>
      <bottom style="medium">
        <color theme="3"/>
      </bottom>
      <diagonal/>
    </border>
    <border>
      <left/>
      <right style="medium">
        <color theme="3"/>
      </right>
      <top style="hair">
        <color auto="1"/>
      </top>
      <bottom style="medium">
        <color theme="3"/>
      </bottom>
      <diagonal/>
    </border>
    <border>
      <left/>
      <right/>
      <top style="medium">
        <color theme="3"/>
      </top>
      <bottom/>
      <diagonal/>
    </border>
    <border>
      <left/>
      <right style="medium">
        <color theme="3"/>
      </right>
      <top/>
      <bottom style="hair">
        <color auto="1"/>
      </bottom>
      <diagonal/>
    </border>
    <border>
      <left style="medium">
        <color theme="3"/>
      </left>
      <right/>
      <top style="hair">
        <color auto="1"/>
      </top>
      <bottom style="thin">
        <color indexed="64"/>
      </bottom>
      <diagonal/>
    </border>
    <border>
      <left/>
      <right style="medium">
        <color theme="3"/>
      </right>
      <top style="hair">
        <color auto="1"/>
      </top>
      <bottom style="thin">
        <color indexed="64"/>
      </bottom>
      <diagonal/>
    </border>
    <border>
      <left style="medium">
        <color theme="3"/>
      </left>
      <right/>
      <top style="thin">
        <color indexed="64"/>
      </top>
      <bottom/>
      <diagonal/>
    </border>
    <border>
      <left/>
      <right style="medium">
        <color theme="3"/>
      </right>
      <top style="thin">
        <color indexed="64"/>
      </top>
      <bottom/>
      <diagonal/>
    </border>
    <border>
      <left style="medium">
        <color theme="3"/>
      </left>
      <right style="thin">
        <color indexed="64"/>
      </right>
      <top style="thin">
        <color indexed="64"/>
      </top>
      <bottom style="thin">
        <color indexed="64"/>
      </bottom>
      <diagonal/>
    </border>
    <border>
      <left/>
      <right style="medium">
        <color theme="3"/>
      </right>
      <top/>
      <bottom/>
      <diagonal/>
    </border>
    <border>
      <left style="medium">
        <color theme="3"/>
      </left>
      <right/>
      <top/>
      <bottom/>
      <diagonal/>
    </border>
    <border>
      <left style="medium">
        <color theme="3"/>
      </left>
      <right/>
      <top/>
      <bottom style="thin">
        <color indexed="64"/>
      </bottom>
      <diagonal/>
    </border>
    <border>
      <left/>
      <right style="medium">
        <color theme="3"/>
      </right>
      <top/>
      <bottom style="thin">
        <color indexed="64"/>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0"/>
      </left>
      <right style="thin">
        <color indexed="20"/>
      </right>
      <top style="thin">
        <color indexed="20"/>
      </top>
      <bottom style="thin">
        <color indexed="2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0"/>
      </bottom>
      <diagonal/>
    </border>
    <border>
      <left/>
      <right/>
      <top style="thin">
        <color indexed="60"/>
      </top>
      <bottom/>
      <diagonal/>
    </border>
    <border>
      <left/>
      <right/>
      <top style="thin">
        <color indexed="60"/>
      </top>
      <bottom style="medium">
        <color indexed="6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641">
    <xf numFmtId="0" fontId="0" fillId="0" borderId="0"/>
    <xf numFmtId="44" fontId="1" fillId="0" borderId="0" applyFont="0" applyFill="0" applyBorder="0" applyAlignment="0" applyProtection="0"/>
    <xf numFmtId="9"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27" fillId="0" borderId="0" applyFont="0" applyFill="0" applyBorder="0" applyAlignment="0" applyProtection="0"/>
    <xf numFmtId="168" fontId="27"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171" fontId="1" fillId="0" borderId="0"/>
    <xf numFmtId="0" fontId="26" fillId="0" borderId="0"/>
    <xf numFmtId="172" fontId="1" fillId="0" borderId="0"/>
    <xf numFmtId="0" fontId="31" fillId="19" borderId="0" applyNumberFormat="0" applyBorder="0" applyAlignment="0" applyProtection="0"/>
    <xf numFmtId="0" fontId="32" fillId="0" borderId="0"/>
    <xf numFmtId="0" fontId="32" fillId="0" borderId="0"/>
    <xf numFmtId="0" fontId="26" fillId="0" borderId="0">
      <alignment horizontal="left" wrapText="1"/>
    </xf>
    <xf numFmtId="173" fontId="33" fillId="20" borderId="54" applyFont="0" applyFill="0" applyBorder="0"/>
    <xf numFmtId="173" fontId="33" fillId="20" borderId="54" applyFont="0" applyFill="0" applyBorder="0"/>
    <xf numFmtId="0" fontId="26" fillId="0" borderId="0"/>
    <xf numFmtId="174" fontId="32" fillId="0" borderId="0"/>
    <xf numFmtId="174" fontId="26" fillId="0" borderId="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1" fillId="6"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8"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14"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1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1" fillId="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1" fillId="1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15"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17" borderId="0" applyNumberFormat="0" applyBorder="0" applyAlignment="0" applyProtection="0"/>
    <xf numFmtId="0" fontId="34" fillId="31"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26" fillId="0" borderId="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8" borderId="0" applyNumberFormat="0" applyBorder="0" applyAlignment="0" applyProtection="0"/>
    <xf numFmtId="174" fontId="35" fillId="0" borderId="0"/>
    <xf numFmtId="0" fontId="36" fillId="22" borderId="0" applyNumberFormat="0" applyBorder="0" applyAlignment="0" applyProtection="0"/>
    <xf numFmtId="0" fontId="37" fillId="23" borderId="0" applyNumberFormat="0" applyBorder="0" applyAlignment="0" applyProtection="0"/>
    <xf numFmtId="174" fontId="38" fillId="0" borderId="0" applyNumberFormat="0" applyFill="0" applyBorder="0" applyAlignment="0" applyProtection="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1" fillId="0" borderId="0"/>
    <xf numFmtId="0" fontId="42" fillId="39" borderId="55" applyNumberFormat="0" applyAlignment="0" applyProtection="0"/>
    <xf numFmtId="174" fontId="43" fillId="40" borderId="0"/>
    <xf numFmtId="0" fontId="44" fillId="39" borderId="55" applyNumberFormat="0" applyAlignment="0" applyProtection="0"/>
    <xf numFmtId="0" fontId="44" fillId="39" borderId="55" applyNumberFormat="0" applyAlignment="0" applyProtection="0"/>
    <xf numFmtId="0" fontId="44" fillId="39" borderId="55" applyNumberFormat="0" applyAlignment="0" applyProtection="0"/>
    <xf numFmtId="0" fontId="44" fillId="39" borderId="55" applyNumberFormat="0" applyAlignment="0" applyProtection="0"/>
    <xf numFmtId="0" fontId="32" fillId="0" borderId="0"/>
    <xf numFmtId="0" fontId="32" fillId="0" borderId="0"/>
    <xf numFmtId="0" fontId="32" fillId="0" borderId="0"/>
    <xf numFmtId="0" fontId="32" fillId="0" borderId="0"/>
    <xf numFmtId="0" fontId="45" fillId="41" borderId="56" applyNumberFormat="0" applyAlignment="0" applyProtection="0"/>
    <xf numFmtId="0" fontId="46" fillId="0" borderId="57" applyNumberFormat="0" applyFill="0" applyAlignment="0" applyProtection="0"/>
    <xf numFmtId="0" fontId="47" fillId="41" borderId="56" applyNumberFormat="0" applyAlignment="0" applyProtection="0"/>
    <xf numFmtId="0" fontId="47" fillId="41" borderId="56" applyNumberFormat="0" applyAlignment="0" applyProtection="0"/>
    <xf numFmtId="0" fontId="47" fillId="41" borderId="56" applyNumberFormat="0" applyAlignment="0" applyProtection="0"/>
    <xf numFmtId="0" fontId="48" fillId="0" borderId="57" applyNumberFormat="0" applyFill="0" applyAlignment="0" applyProtection="0"/>
    <xf numFmtId="0" fontId="48" fillId="0" borderId="57" applyNumberFormat="0" applyFill="0" applyAlignment="0" applyProtection="0"/>
    <xf numFmtId="0" fontId="48" fillId="0" borderId="57" applyNumberFormat="0" applyFill="0" applyAlignment="0" applyProtection="0"/>
    <xf numFmtId="0" fontId="47" fillId="41" borderId="56" applyNumberFormat="0" applyAlignment="0" applyProtection="0"/>
    <xf numFmtId="3" fontId="26" fillId="0" borderId="0" applyFont="0" applyFill="0" applyBorder="0" applyAlignment="0" applyProtection="0"/>
    <xf numFmtId="3" fontId="26" fillId="0" borderId="0" applyFont="0" applyFill="0" applyBorder="0" applyAlignment="0" applyProtection="0"/>
    <xf numFmtId="174" fontId="41" fillId="0" borderId="58"/>
    <xf numFmtId="38" fontId="49" fillId="0" borderId="0" applyFont="0" applyFill="0" applyBorder="0" applyAlignment="0" applyProtection="0"/>
    <xf numFmtId="40" fontId="26" fillId="0" borderId="0" applyFont="0" applyFill="0" applyBorder="0" applyAlignment="0" applyProtection="0"/>
    <xf numFmtId="174" fontId="41" fillId="0" borderId="58"/>
    <xf numFmtId="166" fontId="49" fillId="0" borderId="0" applyFont="0" applyFill="0" applyBorder="0" applyAlignment="0" applyProtection="0"/>
    <xf numFmtId="6" fontId="49" fillId="0" borderId="0" applyFont="0" applyFill="0" applyBorder="0" applyAlignment="0" applyProtection="0"/>
    <xf numFmtId="175" fontId="26" fillId="0" borderId="0" applyFont="0" applyFill="0" applyBorder="0" applyAlignment="0" applyProtection="0"/>
    <xf numFmtId="176" fontId="26" fillId="0" borderId="0" applyFont="0" applyFill="0" applyBorder="0" applyAlignment="0" applyProtection="0"/>
    <xf numFmtId="3" fontId="26" fillId="0" borderId="0" applyNumberFormat="0" applyFont="0" applyFill="0" applyBorder="0" applyAlignment="0">
      <protection locked="0"/>
    </xf>
    <xf numFmtId="3" fontId="26" fillId="0" borderId="0" applyNumberFormat="0" applyFont="0" applyFill="0" applyBorder="0" applyAlignment="0">
      <protection locked="0"/>
    </xf>
    <xf numFmtId="177" fontId="26" fillId="42" borderId="0" applyNumberFormat="0" applyBorder="0" applyProtection="0">
      <alignment horizontal="center" vertical="center"/>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51" fillId="26" borderId="55" applyNumberFormat="0" applyAlignment="0" applyProtection="0"/>
    <xf numFmtId="0" fontId="51" fillId="26" borderId="55" applyNumberFormat="0" applyAlignment="0" applyProtection="0"/>
    <xf numFmtId="0" fontId="51" fillId="26" borderId="55" applyNumberFormat="0" applyAlignment="0" applyProtection="0"/>
    <xf numFmtId="0" fontId="28" fillId="0" borderId="0">
      <alignment vertical="top"/>
    </xf>
    <xf numFmtId="0" fontId="26" fillId="0" borderId="0"/>
    <xf numFmtId="0" fontId="26" fillId="0" borderId="0"/>
    <xf numFmtId="0" fontId="26" fillId="0" borderId="0"/>
    <xf numFmtId="0" fontId="26" fillId="0" borderId="0">
      <alignment horizontal="left" wrapText="1"/>
    </xf>
    <xf numFmtId="0" fontId="32" fillId="0" borderId="0"/>
    <xf numFmtId="0" fontId="26" fillId="0" borderId="0"/>
    <xf numFmtId="0" fontId="26" fillId="0" borderId="0">
      <alignment vertical="top"/>
    </xf>
    <xf numFmtId="0" fontId="26" fillId="0" borderId="0">
      <alignment vertical="top"/>
    </xf>
    <xf numFmtId="0" fontId="32" fillId="0" borderId="0"/>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52" fillId="0" borderId="0" applyNumberFormat="0" applyFill="0" applyBorder="0" applyAlignment="0" applyProtection="0"/>
    <xf numFmtId="14" fontId="32" fillId="0" borderId="0" applyFont="0" applyFill="0" applyBorder="0" applyAlignment="0" applyProtection="0"/>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174" fontId="55" fillId="43" borderId="0"/>
    <xf numFmtId="0" fontId="40" fillId="23" borderId="0" applyNumberFormat="0" applyBorder="0" applyAlignment="0" applyProtection="0"/>
    <xf numFmtId="0" fontId="56" fillId="0" borderId="59" applyNumberFormat="0" applyFill="0" applyAlignment="0" applyProtection="0"/>
    <xf numFmtId="0" fontId="57" fillId="0" borderId="60" applyNumberFormat="0" applyFill="0" applyAlignment="0" applyProtection="0"/>
    <xf numFmtId="0" fontId="50" fillId="0" borderId="61" applyNumberFormat="0" applyFill="0" applyAlignment="0" applyProtection="0"/>
    <xf numFmtId="0" fontId="50" fillId="0" borderId="0" applyNumberFormat="0" applyFill="0" applyBorder="0" applyAlignment="0" applyProtection="0"/>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0"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51" fillId="26" borderId="55" applyNumberFormat="0" applyAlignment="0" applyProtection="0"/>
    <xf numFmtId="10" fontId="61" fillId="0" borderId="0">
      <protection locked="0"/>
    </xf>
    <xf numFmtId="15" fontId="61" fillId="0" borderId="0">
      <protection locked="0"/>
    </xf>
    <xf numFmtId="2" fontId="61" fillId="0" borderId="53">
      <protection locked="0"/>
    </xf>
    <xf numFmtId="174" fontId="61" fillId="0" borderId="0">
      <protection locked="0"/>
    </xf>
    <xf numFmtId="0" fontId="26" fillId="0" borderId="0"/>
    <xf numFmtId="0" fontId="48" fillId="0" borderId="57" applyNumberFormat="0" applyFill="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1" fontId="62" fillId="0" borderId="0" applyFont="0" applyFill="0" applyBorder="0" applyAlignment="0" applyProtection="0"/>
    <xf numFmtId="182" fontId="27" fillId="0" borderId="0" applyFont="0" applyFill="0" applyBorder="0" applyAlignment="0" applyProtection="0"/>
    <xf numFmtId="43" fontId="30"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183" fontId="26" fillId="0" borderId="0" applyFont="0" applyFill="0" applyBorder="0" applyAlignment="0" applyProtection="0"/>
    <xf numFmtId="184" fontId="26" fillId="0" borderId="0" applyFont="0" applyFill="0" applyBorder="0" applyAlignment="0" applyProtection="0"/>
    <xf numFmtId="185" fontId="29" fillId="0" borderId="0" applyFont="0" applyFill="0" applyBorder="0" applyAlignment="0" applyProtection="0">
      <alignment horizontal="right"/>
    </xf>
    <xf numFmtId="167" fontId="63" fillId="0" borderId="0" applyFont="0" applyFill="0" applyBorder="0" applyAlignment="0" applyProtection="0"/>
    <xf numFmtId="169" fontId="63" fillId="0" borderId="0" applyFont="0" applyFill="0" applyBorder="0" applyAlignment="0" applyProtection="0"/>
    <xf numFmtId="15" fontId="64" fillId="0" borderId="0" applyNumberFormat="0" applyBorder="0" applyAlignment="0">
      <alignment horizontal="left"/>
    </xf>
    <xf numFmtId="186" fontId="26" fillId="0" borderId="0" applyFont="0" applyFill="0" applyBorder="0" applyAlignment="0" applyProtection="0"/>
    <xf numFmtId="187" fontId="26" fillId="0" borderId="0" applyFont="0" applyFill="0" applyBorder="0" applyAlignment="0" applyProtection="0"/>
    <xf numFmtId="171" fontId="25" fillId="5" borderId="0" applyNumberFormat="0" applyBorder="0" applyAlignment="0" applyProtection="0"/>
    <xf numFmtId="0" fontId="31" fillId="19" borderId="0" applyNumberFormat="0" applyBorder="0" applyAlignment="0" applyProtection="0"/>
    <xf numFmtId="37" fontId="65" fillId="0" borderId="0"/>
    <xf numFmtId="0" fontId="39" fillId="0" borderId="0"/>
    <xf numFmtId="0" fontId="39" fillId="0" borderId="0"/>
    <xf numFmtId="188" fontId="6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171" fontId="1" fillId="0" borderId="0"/>
    <xf numFmtId="0" fontId="26" fillId="0" borderId="0"/>
    <xf numFmtId="189" fontId="67" fillId="0" borderId="0"/>
    <xf numFmtId="0" fontId="30" fillId="0" borderId="0">
      <alignment horizontal="left" wrapText="1"/>
    </xf>
    <xf numFmtId="0" fontId="26" fillId="0" borderId="0">
      <alignment horizontal="left" wrapText="1"/>
    </xf>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6" fillId="0" borderId="0">
      <alignment vertical="top"/>
    </xf>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28" fillId="44" borderId="62" applyNumberFormat="0" applyFont="0" applyAlignment="0" applyProtection="0"/>
    <xf numFmtId="0" fontId="26" fillId="44" borderId="62" applyNumberFormat="0" applyFont="0" applyAlignment="0" applyProtection="0"/>
    <xf numFmtId="0" fontId="26" fillId="44" borderId="62" applyNumberFormat="0" applyFont="0" applyAlignment="0" applyProtection="0"/>
    <xf numFmtId="0" fontId="26" fillId="44" borderId="62" applyNumberFormat="0" applyFont="0" applyAlignment="0" applyProtection="0"/>
    <xf numFmtId="0" fontId="26" fillId="44" borderId="62" applyNumberFormat="0" applyFont="0" applyAlignment="0" applyProtection="0"/>
    <xf numFmtId="0" fontId="27" fillId="44" borderId="62" applyNumberFormat="0" applyFont="0" applyAlignment="0" applyProtection="0"/>
    <xf numFmtId="0" fontId="27" fillId="44" borderId="62" applyNumberFormat="0" applyFont="0" applyAlignment="0" applyProtection="0"/>
    <xf numFmtId="0" fontId="69" fillId="0" borderId="53"/>
    <xf numFmtId="0" fontId="70" fillId="39" borderId="63" applyNumberFormat="0" applyAlignment="0" applyProtection="0"/>
    <xf numFmtId="10"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1"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0" fontId="72" fillId="39" borderId="63" applyNumberFormat="0" applyAlignment="0" applyProtection="0"/>
    <xf numFmtId="0" fontId="70" fillId="39" borderId="63" applyNumberFormat="0" applyAlignment="0" applyProtection="0"/>
    <xf numFmtId="0" fontId="70" fillId="39" borderId="63" applyNumberFormat="0" applyAlignment="0" applyProtection="0"/>
    <xf numFmtId="0" fontId="70" fillId="39" borderId="63" applyNumberFormat="0" applyAlignment="0" applyProtection="0"/>
    <xf numFmtId="38" fontId="32" fillId="0" borderId="0" applyFont="0" applyFill="0" applyBorder="0" applyAlignment="0" applyProtection="0"/>
    <xf numFmtId="40" fontId="32" fillId="0" borderId="0" applyFont="0" applyFill="0" applyBorder="0" applyAlignment="0" applyProtection="0"/>
    <xf numFmtId="1" fontId="29" fillId="0" borderId="29" applyFont="0" applyFill="0" applyBorder="0" applyAlignment="0" applyProtection="0">
      <alignment horizontal="centerContinuous"/>
    </xf>
    <xf numFmtId="0" fontId="26" fillId="0" borderId="0">
      <alignment horizontal="left" wrapText="1"/>
    </xf>
    <xf numFmtId="190" fontId="73"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59" applyNumberFormat="0" applyFill="0" applyAlignment="0" applyProtection="0"/>
    <xf numFmtId="0" fontId="79" fillId="0" borderId="60" applyNumberFormat="0" applyFill="0" applyAlignment="0" applyProtection="0"/>
    <xf numFmtId="0" fontId="80" fillId="0" borderId="61" applyNumberFormat="0" applyFill="0" applyAlignment="0" applyProtection="0"/>
    <xf numFmtId="0" fontId="80" fillId="0" borderId="0" applyNumberFormat="0" applyFill="0" applyBorder="0" applyAlignment="0" applyProtection="0"/>
    <xf numFmtId="14" fontId="81" fillId="0" borderId="0" applyNumberFormat="0" applyFill="0" applyBorder="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0" fillId="0" borderId="61" applyNumberFormat="0" applyFill="0" applyAlignment="0" applyProtection="0"/>
    <xf numFmtId="0" fontId="50" fillId="0" borderId="61" applyNumberFormat="0" applyFill="0" applyAlignment="0" applyProtection="0"/>
    <xf numFmtId="0" fontId="50" fillId="0" borderId="61"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4" fontId="81" fillId="0" borderId="0" applyNumberFormat="0" applyFill="0" applyBorder="0" applyAlignment="0" applyProtection="0"/>
    <xf numFmtId="0" fontId="82" fillId="0" borderId="64" applyNumberFormat="0" applyFill="0" applyAlignment="0" applyProtection="0"/>
    <xf numFmtId="0" fontId="82" fillId="0" borderId="64" applyNumberFormat="0" applyFill="0" applyAlignment="0" applyProtection="0"/>
    <xf numFmtId="0" fontId="82" fillId="0" borderId="64" applyNumberFormat="0" applyFill="0" applyAlignment="0" applyProtection="0"/>
    <xf numFmtId="191" fontId="73" fillId="0" borderId="0" applyFont="0" applyFill="0" applyBorder="0" applyAlignment="0" applyProtection="0"/>
    <xf numFmtId="174" fontId="26" fillId="18" borderId="0" applyNumberFormat="0" applyBorder="0" applyAlignment="0">
      <protection locked="0"/>
    </xf>
    <xf numFmtId="0" fontId="76" fillId="0" borderId="0" applyNumberFormat="0" applyFill="0" applyBorder="0" applyAlignment="0" applyProtection="0"/>
    <xf numFmtId="0" fontId="26" fillId="0" borderId="0">
      <alignment horizontal="left" wrapText="1"/>
    </xf>
    <xf numFmtId="170" fontId="26" fillId="0" borderId="0" applyFont="0" applyFill="0" applyBorder="0" applyAlignment="0" applyProtection="0"/>
    <xf numFmtId="0" fontId="26" fillId="0" borderId="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6" fillId="0" borderId="0">
      <alignment horizontal="left" wrapText="1"/>
    </xf>
    <xf numFmtId="0" fontId="9" fillId="0" borderId="0"/>
    <xf numFmtId="9"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6" fillId="0" borderId="0"/>
    <xf numFmtId="0" fontId="26" fillId="0" borderId="0"/>
    <xf numFmtId="0" fontId="26" fillId="0" borderId="0"/>
    <xf numFmtId="0" fontId="26" fillId="0" borderId="0">
      <alignment horizontal="left" wrapText="1"/>
    </xf>
    <xf numFmtId="0" fontId="26" fillId="0" borderId="0"/>
    <xf numFmtId="0" fontId="26" fillId="0" borderId="0">
      <alignment horizontal="left" wrapText="1"/>
    </xf>
    <xf numFmtId="171" fontId="31" fillId="19" borderId="0" applyNumberFormat="0" applyBorder="0" applyAlignment="0" applyProtection="0"/>
    <xf numFmtId="0" fontId="1" fillId="0" borderId="0"/>
    <xf numFmtId="0" fontId="1" fillId="0" borderId="0"/>
    <xf numFmtId="0" fontId="1" fillId="0" borderId="0"/>
    <xf numFmtId="0" fontId="1" fillId="0" borderId="0"/>
    <xf numFmtId="9" fontId="26" fillId="0" borderId="0" applyFont="0" applyFill="0" applyBorder="0" applyAlignment="0" applyProtection="0"/>
    <xf numFmtId="0" fontId="1" fillId="0" borderId="0"/>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9" fontId="1" fillId="0" borderId="0" applyFont="0" applyFill="0" applyBorder="0" applyAlignment="0" applyProtection="0"/>
    <xf numFmtId="0" fontId="26" fillId="0" borderId="0">
      <alignment horizontal="left" wrapText="1"/>
    </xf>
    <xf numFmtId="170" fontId="26" fillId="0" borderId="0" applyFont="0" applyFill="0" applyBorder="0" applyAlignment="0" applyProtection="0"/>
    <xf numFmtId="0" fontId="85" fillId="0" borderId="0" applyNumberFormat="0" applyFill="0" applyBorder="0" applyAlignment="0" applyProtection="0">
      <alignment vertical="top"/>
      <protection locked="0"/>
    </xf>
    <xf numFmtId="0" fontId="26" fillId="0" borderId="0">
      <alignment horizontal="left" wrapText="1"/>
    </xf>
    <xf numFmtId="194" fontId="26" fillId="0" borderId="0">
      <alignment horizontal="left" wrapText="1"/>
    </xf>
    <xf numFmtId="194" fontId="26" fillId="0" borderId="0"/>
    <xf numFmtId="194" fontId="32" fillId="0" borderId="0"/>
    <xf numFmtId="194" fontId="32" fillId="0" borderId="0"/>
    <xf numFmtId="194" fontId="32" fillId="0" borderId="0"/>
    <xf numFmtId="194" fontId="26" fillId="0" borderId="0"/>
    <xf numFmtId="194" fontId="27" fillId="21" borderId="0" applyNumberFormat="0" applyBorder="0" applyAlignment="0" applyProtection="0"/>
    <xf numFmtId="194" fontId="27" fillId="21" borderId="0" applyNumberFormat="0" applyBorder="0" applyAlignment="0" applyProtection="0"/>
    <xf numFmtId="0" fontId="27" fillId="21" borderId="0" applyNumberFormat="0" applyBorder="0" applyAlignment="0" applyProtection="0"/>
    <xf numFmtId="194" fontId="27" fillId="22" borderId="0" applyNumberFormat="0" applyBorder="0" applyAlignment="0" applyProtection="0"/>
    <xf numFmtId="194" fontId="27" fillId="22" borderId="0" applyNumberFormat="0" applyBorder="0" applyAlignment="0" applyProtection="0"/>
    <xf numFmtId="0" fontId="27" fillId="22" borderId="0" applyNumberFormat="0" applyBorder="0" applyAlignment="0" applyProtection="0"/>
    <xf numFmtId="194" fontId="27" fillId="23" borderId="0" applyNumberFormat="0" applyBorder="0" applyAlignment="0" applyProtection="0"/>
    <xf numFmtId="194" fontId="27" fillId="23" borderId="0" applyNumberFormat="0" applyBorder="0" applyAlignment="0" applyProtection="0"/>
    <xf numFmtId="0" fontId="27" fillId="23" borderId="0" applyNumberFormat="0" applyBorder="0" applyAlignment="0" applyProtection="0"/>
    <xf numFmtId="194" fontId="27" fillId="24" borderId="0" applyNumberFormat="0" applyBorder="0" applyAlignment="0" applyProtection="0"/>
    <xf numFmtId="194" fontId="27" fillId="24" borderId="0" applyNumberFormat="0" applyBorder="0" applyAlignment="0" applyProtection="0"/>
    <xf numFmtId="0" fontId="27" fillId="24" borderId="0" applyNumberFormat="0" applyBorder="0" applyAlignment="0" applyProtection="0"/>
    <xf numFmtId="194" fontId="27" fillId="25" borderId="0" applyNumberFormat="0" applyBorder="0" applyAlignment="0" applyProtection="0"/>
    <xf numFmtId="194" fontId="27" fillId="25" borderId="0" applyNumberFormat="0" applyBorder="0" applyAlignment="0" applyProtection="0"/>
    <xf numFmtId="0" fontId="27" fillId="25" borderId="0" applyNumberFormat="0" applyBorder="0" applyAlignment="0" applyProtection="0"/>
    <xf numFmtId="194" fontId="27" fillId="26" borderId="0" applyNumberFormat="0" applyBorder="0" applyAlignment="0" applyProtection="0"/>
    <xf numFmtId="194" fontId="27" fillId="26" borderId="0" applyNumberFormat="0" applyBorder="0" applyAlignment="0" applyProtection="0"/>
    <xf numFmtId="0" fontId="27" fillId="26" borderId="0" applyNumberFormat="0" applyBorder="0" applyAlignment="0" applyProtection="0"/>
    <xf numFmtId="194" fontId="27" fillId="21" borderId="0" applyNumberFormat="0" applyBorder="0" applyAlignment="0" applyProtection="0"/>
    <xf numFmtId="194" fontId="27" fillId="21" borderId="0" applyNumberFormat="0" applyBorder="0" applyAlignment="0" applyProtection="0"/>
    <xf numFmtId="194" fontId="27" fillId="21" borderId="0" applyNumberFormat="0" applyBorder="0" applyAlignment="0" applyProtection="0"/>
    <xf numFmtId="194" fontId="1" fillId="6" borderId="0" applyNumberFormat="0" applyBorder="0" applyAlignment="0" applyProtection="0"/>
    <xf numFmtId="194" fontId="27" fillId="22" borderId="0" applyNumberFormat="0" applyBorder="0" applyAlignment="0" applyProtection="0"/>
    <xf numFmtId="194" fontId="27" fillId="22" borderId="0" applyNumberFormat="0" applyBorder="0" applyAlignment="0" applyProtection="0"/>
    <xf numFmtId="194" fontId="27" fillId="22" borderId="0" applyNumberFormat="0" applyBorder="0" applyAlignment="0" applyProtection="0"/>
    <xf numFmtId="194" fontId="1" fillId="8" borderId="0" applyNumberFormat="0" applyBorder="0" applyAlignment="0" applyProtection="0"/>
    <xf numFmtId="194" fontId="27" fillId="23" borderId="0" applyNumberFormat="0" applyBorder="0" applyAlignment="0" applyProtection="0"/>
    <xf numFmtId="194" fontId="27" fillId="23" borderId="0" applyNumberFormat="0" applyBorder="0" applyAlignment="0" applyProtection="0"/>
    <xf numFmtId="194" fontId="27" fillId="23" borderId="0" applyNumberFormat="0" applyBorder="0" applyAlignment="0" applyProtection="0"/>
    <xf numFmtId="194" fontId="1" fillId="10" borderId="0" applyNumberFormat="0" applyBorder="0" applyAlignment="0" applyProtection="0"/>
    <xf numFmtId="194" fontId="27" fillId="24" borderId="0" applyNumberFormat="0" applyBorder="0" applyAlignment="0" applyProtection="0"/>
    <xf numFmtId="194" fontId="27" fillId="24" borderId="0" applyNumberFormat="0" applyBorder="0" applyAlignment="0" applyProtection="0"/>
    <xf numFmtId="194" fontId="27" fillId="24" borderId="0" applyNumberFormat="0" applyBorder="0" applyAlignment="0" applyProtection="0"/>
    <xf numFmtId="194" fontId="1" fillId="12" borderId="0" applyNumberFormat="0" applyBorder="0" applyAlignment="0" applyProtection="0"/>
    <xf numFmtId="194" fontId="27" fillId="25" borderId="0" applyNumberFormat="0" applyBorder="0" applyAlignment="0" applyProtection="0"/>
    <xf numFmtId="194" fontId="27" fillId="25" borderId="0" applyNumberFormat="0" applyBorder="0" applyAlignment="0" applyProtection="0"/>
    <xf numFmtId="194" fontId="27" fillId="25" borderId="0" applyNumberFormat="0" applyBorder="0" applyAlignment="0" applyProtection="0"/>
    <xf numFmtId="194" fontId="1" fillId="14" borderId="0" applyNumberFormat="0" applyBorder="0" applyAlignment="0" applyProtection="0"/>
    <xf numFmtId="194" fontId="27" fillId="26" borderId="0" applyNumberFormat="0" applyBorder="0" applyAlignment="0" applyProtection="0"/>
    <xf numFmtId="194" fontId="27" fillId="26" borderId="0" applyNumberFormat="0" applyBorder="0" applyAlignment="0" applyProtection="0"/>
    <xf numFmtId="194" fontId="27" fillId="26" borderId="0" applyNumberFormat="0" applyBorder="0" applyAlignment="0" applyProtection="0"/>
    <xf numFmtId="194" fontId="1" fillId="16" borderId="0" applyNumberFormat="0" applyBorder="0" applyAlignment="0" applyProtection="0"/>
    <xf numFmtId="194" fontId="27" fillId="27" borderId="0" applyNumberFormat="0" applyBorder="0" applyAlignment="0" applyProtection="0"/>
    <xf numFmtId="194" fontId="27" fillId="27" borderId="0" applyNumberFormat="0" applyBorder="0" applyAlignment="0" applyProtection="0"/>
    <xf numFmtId="0" fontId="27" fillId="27" borderId="0" applyNumberFormat="0" applyBorder="0" applyAlignment="0" applyProtection="0"/>
    <xf numFmtId="194" fontId="27" fillId="28" borderId="0" applyNumberFormat="0" applyBorder="0" applyAlignment="0" applyProtection="0"/>
    <xf numFmtId="194" fontId="27" fillId="28" borderId="0" applyNumberFormat="0" applyBorder="0" applyAlignment="0" applyProtection="0"/>
    <xf numFmtId="0" fontId="27" fillId="28" borderId="0" applyNumberFormat="0" applyBorder="0" applyAlignment="0" applyProtection="0"/>
    <xf numFmtId="194" fontId="27" fillId="29" borderId="0" applyNumberFormat="0" applyBorder="0" applyAlignment="0" applyProtection="0"/>
    <xf numFmtId="194" fontId="27" fillId="29" borderId="0" applyNumberFormat="0" applyBorder="0" applyAlignment="0" applyProtection="0"/>
    <xf numFmtId="0" fontId="27" fillId="29" borderId="0" applyNumberFormat="0" applyBorder="0" applyAlignment="0" applyProtection="0"/>
    <xf numFmtId="194" fontId="27" fillId="24" borderId="0" applyNumberFormat="0" applyBorder="0" applyAlignment="0" applyProtection="0"/>
    <xf numFmtId="194" fontId="27" fillId="24" borderId="0" applyNumberFormat="0" applyBorder="0" applyAlignment="0" applyProtection="0"/>
    <xf numFmtId="0" fontId="27" fillId="24" borderId="0" applyNumberFormat="0" applyBorder="0" applyAlignment="0" applyProtection="0"/>
    <xf numFmtId="194" fontId="27" fillId="27" borderId="0" applyNumberFormat="0" applyBorder="0" applyAlignment="0" applyProtection="0"/>
    <xf numFmtId="194" fontId="27" fillId="27" borderId="0" applyNumberFormat="0" applyBorder="0" applyAlignment="0" applyProtection="0"/>
    <xf numFmtId="0" fontId="27" fillId="27" borderId="0" applyNumberFormat="0" applyBorder="0" applyAlignment="0" applyProtection="0"/>
    <xf numFmtId="194" fontId="27" fillId="30" borderId="0" applyNumberFormat="0" applyBorder="0" applyAlignment="0" applyProtection="0"/>
    <xf numFmtId="194" fontId="27" fillId="30" borderId="0" applyNumberFormat="0" applyBorder="0" applyAlignment="0" applyProtection="0"/>
    <xf numFmtId="0" fontId="27" fillId="30" borderId="0" applyNumberFormat="0" applyBorder="0" applyAlignment="0" applyProtection="0"/>
    <xf numFmtId="194" fontId="26" fillId="0" borderId="0"/>
    <xf numFmtId="194" fontId="27" fillId="27" borderId="0" applyNumberFormat="0" applyBorder="0" applyAlignment="0" applyProtection="0"/>
    <xf numFmtId="194" fontId="27" fillId="27" borderId="0" applyNumberFormat="0" applyBorder="0" applyAlignment="0" applyProtection="0"/>
    <xf numFmtId="194" fontId="26" fillId="0" borderId="0"/>
    <xf numFmtId="194" fontId="27" fillId="27" borderId="0" applyNumberFormat="0" applyBorder="0" applyAlignment="0" applyProtection="0"/>
    <xf numFmtId="43" fontId="26" fillId="0" borderId="0" applyFont="0" applyFill="0" applyBorder="0" applyAlignment="0" applyProtection="0"/>
    <xf numFmtId="194" fontId="1" fillId="7" borderId="0" applyNumberFormat="0" applyBorder="0" applyAlignment="0" applyProtection="0"/>
    <xf numFmtId="194" fontId="26" fillId="0" borderId="0"/>
    <xf numFmtId="43" fontId="26" fillId="0" borderId="0" applyFont="0" applyFill="0" applyBorder="0" applyAlignment="0" applyProtection="0"/>
    <xf numFmtId="194" fontId="27" fillId="28" borderId="0" applyNumberFormat="0" applyBorder="0" applyAlignment="0" applyProtection="0"/>
    <xf numFmtId="194" fontId="27" fillId="28" borderId="0" applyNumberFormat="0" applyBorder="0" applyAlignment="0" applyProtection="0"/>
    <xf numFmtId="194" fontId="26" fillId="0" borderId="0"/>
    <xf numFmtId="194" fontId="27" fillId="28" borderId="0" applyNumberFormat="0" applyBorder="0" applyAlignment="0" applyProtection="0"/>
    <xf numFmtId="43" fontId="26" fillId="0" borderId="0" applyFont="0" applyFill="0" applyBorder="0" applyAlignment="0" applyProtection="0"/>
    <xf numFmtId="194" fontId="1" fillId="9" borderId="0" applyNumberFormat="0" applyBorder="0" applyAlignment="0" applyProtection="0"/>
    <xf numFmtId="194" fontId="26" fillId="0" borderId="0"/>
    <xf numFmtId="43" fontId="26" fillId="0" borderId="0" applyFont="0" applyFill="0" applyBorder="0" applyAlignment="0" applyProtection="0"/>
    <xf numFmtId="194" fontId="27" fillId="29" borderId="0" applyNumberFormat="0" applyBorder="0" applyAlignment="0" applyProtection="0"/>
    <xf numFmtId="194" fontId="27" fillId="29" borderId="0" applyNumberFormat="0" applyBorder="0" applyAlignment="0" applyProtection="0"/>
    <xf numFmtId="194" fontId="26" fillId="0" borderId="0"/>
    <xf numFmtId="194" fontId="27" fillId="29" borderId="0" applyNumberFormat="0" applyBorder="0" applyAlignment="0" applyProtection="0"/>
    <xf numFmtId="43" fontId="26" fillId="0" borderId="0" applyFont="0" applyFill="0" applyBorder="0" applyAlignment="0" applyProtection="0"/>
    <xf numFmtId="194" fontId="1" fillId="11" borderId="0" applyNumberFormat="0" applyBorder="0" applyAlignment="0" applyProtection="0"/>
    <xf numFmtId="194" fontId="26" fillId="0" borderId="0"/>
    <xf numFmtId="43" fontId="26" fillId="0" borderId="0" applyFont="0" applyFill="0" applyBorder="0" applyAlignment="0" applyProtection="0"/>
    <xf numFmtId="194" fontId="27" fillId="24" borderId="0" applyNumberFormat="0" applyBorder="0" applyAlignment="0" applyProtection="0"/>
    <xf numFmtId="194" fontId="27" fillId="24" borderId="0" applyNumberFormat="0" applyBorder="0" applyAlignment="0" applyProtection="0"/>
    <xf numFmtId="194" fontId="26" fillId="0" borderId="0"/>
    <xf numFmtId="194" fontId="27" fillId="24" borderId="0" applyNumberFormat="0" applyBorder="0" applyAlignment="0" applyProtection="0"/>
    <xf numFmtId="43" fontId="26" fillId="0" borderId="0" applyFont="0" applyFill="0" applyBorder="0" applyAlignment="0" applyProtection="0"/>
    <xf numFmtId="194" fontId="1" fillId="13" borderId="0" applyNumberFormat="0" applyBorder="0" applyAlignment="0" applyProtection="0"/>
    <xf numFmtId="194" fontId="26" fillId="0" borderId="0"/>
    <xf numFmtId="43" fontId="26" fillId="0" borderId="0" applyFont="0" applyFill="0" applyBorder="0" applyAlignment="0" applyProtection="0"/>
    <xf numFmtId="194" fontId="27" fillId="27" borderId="0" applyNumberFormat="0" applyBorder="0" applyAlignment="0" applyProtection="0"/>
    <xf numFmtId="194" fontId="27" fillId="27" borderId="0" applyNumberFormat="0" applyBorder="0" applyAlignment="0" applyProtection="0"/>
    <xf numFmtId="194" fontId="26" fillId="0" borderId="0"/>
    <xf numFmtId="194" fontId="27" fillId="27" borderId="0" applyNumberFormat="0" applyBorder="0" applyAlignment="0" applyProtection="0"/>
    <xf numFmtId="43" fontId="26" fillId="0" borderId="0" applyFont="0" applyFill="0" applyBorder="0" applyAlignment="0" applyProtection="0"/>
    <xf numFmtId="194" fontId="1" fillId="15" borderId="0" applyNumberFormat="0" applyBorder="0" applyAlignment="0" applyProtection="0"/>
    <xf numFmtId="43" fontId="26" fillId="0" borderId="0" applyFont="0" applyFill="0" applyBorder="0" applyAlignment="0" applyProtection="0"/>
    <xf numFmtId="194" fontId="27" fillId="30" borderId="0" applyNumberFormat="0" applyBorder="0" applyAlignment="0" applyProtection="0"/>
    <xf numFmtId="194" fontId="27" fillId="30" borderId="0" applyNumberFormat="0" applyBorder="0" applyAlignment="0" applyProtection="0"/>
    <xf numFmtId="194" fontId="27" fillId="30" borderId="0" applyNumberFormat="0" applyBorder="0" applyAlignment="0" applyProtection="0"/>
    <xf numFmtId="194" fontId="1" fillId="17" borderId="0" applyNumberFormat="0" applyBorder="0" applyAlignment="0" applyProtection="0"/>
    <xf numFmtId="194" fontId="34" fillId="31" borderId="0" applyNumberFormat="0" applyBorder="0" applyAlignment="0" applyProtection="0"/>
    <xf numFmtId="0" fontId="34" fillId="31" borderId="0" applyNumberFormat="0" applyBorder="0" applyAlignment="0" applyProtection="0"/>
    <xf numFmtId="194" fontId="34" fillId="28" borderId="0" applyNumberFormat="0" applyBorder="0" applyAlignment="0" applyProtection="0"/>
    <xf numFmtId="0" fontId="34" fillId="28" borderId="0" applyNumberFormat="0" applyBorder="0" applyAlignment="0" applyProtection="0"/>
    <xf numFmtId="194" fontId="34" fillId="29" borderId="0" applyNumberFormat="0" applyBorder="0" applyAlignment="0" applyProtection="0"/>
    <xf numFmtId="0" fontId="34" fillId="29" borderId="0" applyNumberFormat="0" applyBorder="0" applyAlignment="0" applyProtection="0"/>
    <xf numFmtId="194" fontId="34" fillId="32" borderId="0" applyNumberFormat="0" applyBorder="0" applyAlignment="0" applyProtection="0"/>
    <xf numFmtId="0" fontId="34" fillId="32" borderId="0" applyNumberFormat="0" applyBorder="0" applyAlignment="0" applyProtection="0"/>
    <xf numFmtId="0" fontId="26" fillId="0" borderId="0">
      <alignment horizontal="left" wrapText="1"/>
    </xf>
    <xf numFmtId="194" fontId="34" fillId="33" borderId="0" applyNumberFormat="0" applyBorder="0" applyAlignment="0" applyProtection="0"/>
    <xf numFmtId="0" fontId="34" fillId="33" borderId="0" applyNumberFormat="0" applyBorder="0" applyAlignment="0" applyProtection="0"/>
    <xf numFmtId="194" fontId="34" fillId="34" borderId="0" applyNumberFormat="0" applyBorder="0" applyAlignment="0" applyProtection="0"/>
    <xf numFmtId="0" fontId="34" fillId="34" borderId="0" applyNumberFormat="0" applyBorder="0" applyAlignment="0" applyProtection="0"/>
    <xf numFmtId="194" fontId="34" fillId="31" borderId="0" applyNumberFormat="0" applyBorder="0" applyAlignment="0" applyProtection="0"/>
    <xf numFmtId="194" fontId="34" fillId="31" borderId="0" applyNumberFormat="0" applyBorder="0" applyAlignment="0" applyProtection="0"/>
    <xf numFmtId="194" fontId="34" fillId="31" borderId="0" applyNumberFormat="0" applyBorder="0" applyAlignment="0" applyProtection="0"/>
    <xf numFmtId="194" fontId="34" fillId="28" borderId="0" applyNumberFormat="0" applyBorder="0" applyAlignment="0" applyProtection="0"/>
    <xf numFmtId="194" fontId="34" fillId="28" borderId="0" applyNumberFormat="0" applyBorder="0" applyAlignment="0" applyProtection="0"/>
    <xf numFmtId="194" fontId="34" fillId="28" borderId="0" applyNumberFormat="0" applyBorder="0" applyAlignment="0" applyProtection="0"/>
    <xf numFmtId="194" fontId="34" fillId="29" borderId="0" applyNumberFormat="0" applyBorder="0" applyAlignment="0" applyProtection="0"/>
    <xf numFmtId="194" fontId="34" fillId="29" borderId="0" applyNumberFormat="0" applyBorder="0" applyAlignment="0" applyProtection="0"/>
    <xf numFmtId="194" fontId="34" fillId="29" borderId="0" applyNumberFormat="0" applyBorder="0" applyAlignment="0" applyProtection="0"/>
    <xf numFmtId="194" fontId="34" fillId="32" borderId="0" applyNumberFormat="0" applyBorder="0" applyAlignment="0" applyProtection="0"/>
    <xf numFmtId="194" fontId="34" fillId="32" borderId="0" applyNumberFormat="0" applyBorder="0" applyAlignment="0" applyProtection="0"/>
    <xf numFmtId="194" fontId="34" fillId="32" borderId="0" applyNumberFormat="0" applyBorder="0" applyAlignment="0" applyProtection="0"/>
    <xf numFmtId="194" fontId="34" fillId="33" borderId="0" applyNumberFormat="0" applyBorder="0" applyAlignment="0" applyProtection="0"/>
    <xf numFmtId="194" fontId="34" fillId="33" borderId="0" applyNumberFormat="0" applyBorder="0" applyAlignment="0" applyProtection="0"/>
    <xf numFmtId="194" fontId="34" fillId="33" borderId="0" applyNumberFormat="0" applyBorder="0" applyAlignment="0" applyProtection="0"/>
    <xf numFmtId="194" fontId="34" fillId="34" borderId="0" applyNumberFormat="0" applyBorder="0" applyAlignment="0" applyProtection="0"/>
    <xf numFmtId="194" fontId="34" fillId="34" borderId="0" applyNumberFormat="0" applyBorder="0" applyAlignment="0" applyProtection="0"/>
    <xf numFmtId="194" fontId="34" fillId="34" borderId="0" applyNumberFormat="0" applyBorder="0" applyAlignment="0" applyProtection="0"/>
    <xf numFmtId="194" fontId="26" fillId="0" borderId="0"/>
    <xf numFmtId="194" fontId="34" fillId="35" borderId="0" applyNumberFormat="0" applyBorder="0" applyAlignment="0" applyProtection="0"/>
    <xf numFmtId="0" fontId="34" fillId="35" borderId="0" applyNumberFormat="0" applyBorder="0" applyAlignment="0" applyProtection="0"/>
    <xf numFmtId="194" fontId="34" fillId="36" borderId="0" applyNumberFormat="0" applyBorder="0" applyAlignment="0" applyProtection="0"/>
    <xf numFmtId="0" fontId="34" fillId="36" borderId="0" applyNumberFormat="0" applyBorder="0" applyAlignment="0" applyProtection="0"/>
    <xf numFmtId="194" fontId="34" fillId="37" borderId="0" applyNumberFormat="0" applyBorder="0" applyAlignment="0" applyProtection="0"/>
    <xf numFmtId="0" fontId="34" fillId="37" borderId="0" applyNumberFormat="0" applyBorder="0" applyAlignment="0" applyProtection="0"/>
    <xf numFmtId="194" fontId="34" fillId="32" borderId="0" applyNumberFormat="0" applyBorder="0" applyAlignment="0" applyProtection="0"/>
    <xf numFmtId="0" fontId="34" fillId="32" borderId="0" applyNumberFormat="0" applyBorder="0" applyAlignment="0" applyProtection="0"/>
    <xf numFmtId="194" fontId="34" fillId="33" borderId="0" applyNumberFormat="0" applyBorder="0" applyAlignment="0" applyProtection="0"/>
    <xf numFmtId="0" fontId="34" fillId="33" borderId="0" applyNumberFormat="0" applyBorder="0" applyAlignment="0" applyProtection="0"/>
    <xf numFmtId="194" fontId="34" fillId="38" borderId="0" applyNumberFormat="0" applyBorder="0" applyAlignment="0" applyProtection="0"/>
    <xf numFmtId="0" fontId="34" fillId="38" borderId="0" applyNumberFormat="0" applyBorder="0" applyAlignment="0" applyProtection="0"/>
    <xf numFmtId="166" fontId="26" fillId="0" borderId="0" applyFont="0" applyFill="0" applyBorder="0" applyAlignment="0" applyProtection="0"/>
    <xf numFmtId="193" fontId="26" fillId="0" borderId="0" applyFont="0" applyFill="0" applyBorder="0" applyAlignment="0" applyProtection="0"/>
    <xf numFmtId="192" fontId="26" fillId="0" borderId="0" applyFont="0" applyFill="0" applyBorder="0" applyAlignment="0" applyProtection="0"/>
    <xf numFmtId="167" fontId="26" fillId="0" borderId="0" applyFont="0" applyFill="0" applyBorder="0" applyAlignment="0" applyProtection="0"/>
    <xf numFmtId="194" fontId="35" fillId="0" borderId="0"/>
    <xf numFmtId="0" fontId="89" fillId="20" borderId="0"/>
    <xf numFmtId="194" fontId="36" fillId="22" borderId="0" applyNumberFormat="0" applyBorder="0" applyAlignment="0" applyProtection="0"/>
    <xf numFmtId="0" fontId="36" fillId="22" borderId="0" applyNumberFormat="0" applyBorder="0" applyAlignment="0" applyProtection="0"/>
    <xf numFmtId="0" fontId="90" fillId="47" borderId="0">
      <alignment vertical="center"/>
    </xf>
    <xf numFmtId="194" fontId="37" fillId="23" borderId="0" applyNumberFormat="0" applyBorder="0" applyAlignment="0" applyProtection="0"/>
    <xf numFmtId="194" fontId="38" fillId="0" borderId="0" applyNumberFormat="0" applyFill="0" applyBorder="0" applyAlignment="0" applyProtection="0"/>
    <xf numFmtId="194" fontId="39" fillId="0" borderId="0">
      <alignment vertical="center"/>
    </xf>
    <xf numFmtId="194" fontId="39" fillId="0" borderId="0">
      <alignment vertical="center"/>
    </xf>
    <xf numFmtId="194" fontId="39" fillId="0" borderId="0">
      <alignment vertical="center"/>
    </xf>
    <xf numFmtId="194" fontId="39" fillId="0" borderId="0">
      <alignment vertical="center"/>
    </xf>
    <xf numFmtId="194" fontId="40" fillId="23" borderId="0" applyNumberFormat="0" applyBorder="0" applyAlignment="0" applyProtection="0"/>
    <xf numFmtId="194" fontId="40" fillId="23" borderId="0" applyNumberFormat="0" applyBorder="0" applyAlignment="0" applyProtection="0"/>
    <xf numFmtId="194" fontId="40" fillId="23" borderId="0" applyNumberFormat="0" applyBorder="0" applyAlignment="0" applyProtection="0"/>
    <xf numFmtId="0" fontId="91" fillId="0" borderId="0"/>
    <xf numFmtId="194" fontId="41" fillId="0" borderId="0"/>
    <xf numFmtId="0" fontId="43" fillId="40" borderId="0"/>
    <xf numFmtId="0" fontId="26" fillId="0" borderId="0" applyFill="0" applyBorder="0" applyAlignment="0"/>
    <xf numFmtId="0" fontId="26" fillId="0" borderId="0" applyFill="0" applyBorder="0" applyAlignment="0"/>
    <xf numFmtId="0" fontId="26" fillId="0" borderId="0" applyFill="0" applyBorder="0" applyAlignment="0"/>
    <xf numFmtId="195"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196" fontId="43" fillId="40" borderId="0"/>
    <xf numFmtId="194" fontId="42" fillId="39" borderId="55" applyNumberFormat="0" applyAlignment="0" applyProtection="0"/>
    <xf numFmtId="194" fontId="43" fillId="40" borderId="0"/>
    <xf numFmtId="194" fontId="44" fillId="39" borderId="55" applyNumberFormat="0" applyAlignment="0" applyProtection="0"/>
    <xf numFmtId="0" fontId="44" fillId="39" borderId="55" applyNumberFormat="0" applyAlignment="0" applyProtection="0"/>
    <xf numFmtId="194" fontId="44" fillId="39" borderId="55" applyNumberFormat="0" applyAlignment="0" applyProtection="0"/>
    <xf numFmtId="194" fontId="44" fillId="39" borderId="55" applyNumberFormat="0" applyAlignment="0" applyProtection="0"/>
    <xf numFmtId="194" fontId="44" fillId="39" borderId="55" applyNumberFormat="0" applyAlignment="0" applyProtection="0"/>
    <xf numFmtId="0" fontId="26" fillId="0" borderId="0" applyFill="0" applyBorder="0" applyAlignment="0"/>
    <xf numFmtId="194" fontId="32" fillId="0" borderId="0"/>
    <xf numFmtId="194" fontId="32" fillId="0" borderId="0"/>
    <xf numFmtId="194" fontId="32" fillId="0" borderId="0"/>
    <xf numFmtId="194" fontId="32" fillId="0" borderId="0"/>
    <xf numFmtId="194" fontId="45" fillId="41" borderId="56" applyNumberFormat="0" applyAlignment="0" applyProtection="0"/>
    <xf numFmtId="194" fontId="46" fillId="0" borderId="57" applyNumberFormat="0" applyFill="0" applyAlignment="0" applyProtection="0"/>
    <xf numFmtId="194" fontId="47" fillId="41" borderId="56" applyNumberFormat="0" applyAlignment="0" applyProtection="0"/>
    <xf numFmtId="194" fontId="47" fillId="41" borderId="56" applyNumberFormat="0" applyAlignment="0" applyProtection="0"/>
    <xf numFmtId="194" fontId="47" fillId="41" borderId="56" applyNumberFormat="0" applyAlignment="0" applyProtection="0"/>
    <xf numFmtId="194" fontId="48" fillId="0" borderId="57" applyNumberFormat="0" applyFill="0" applyAlignment="0" applyProtection="0"/>
    <xf numFmtId="194" fontId="48" fillId="0" borderId="57" applyNumberFormat="0" applyFill="0" applyAlignment="0" applyProtection="0"/>
    <xf numFmtId="194" fontId="48" fillId="0" borderId="57" applyNumberFormat="0" applyFill="0" applyAlignment="0" applyProtection="0"/>
    <xf numFmtId="194" fontId="47" fillId="41" borderId="56" applyNumberFormat="0" applyAlignment="0" applyProtection="0"/>
    <xf numFmtId="0" fontId="47" fillId="41" borderId="56" applyNumberFormat="0" applyAlignment="0" applyProtection="0"/>
    <xf numFmtId="3" fontId="74" fillId="46" borderId="34" applyFont="0" applyFill="0" applyProtection="0">
      <alignment horizontal="right"/>
    </xf>
    <xf numFmtId="194" fontId="41" fillId="0" borderId="58"/>
    <xf numFmtId="0" fontId="26" fillId="0" borderId="0" applyFont="0" applyFill="0" applyBorder="0" applyAlignment="0" applyProtection="0"/>
    <xf numFmtId="43" fontId="26" fillId="0" borderId="0" applyFont="0" applyFill="0" applyBorder="0" applyAlignment="0" applyProtection="0"/>
    <xf numFmtId="197" fontId="26" fillId="0" borderId="0" applyFont="0" applyFill="0" applyBorder="0" applyAlignment="0" applyProtection="0"/>
    <xf numFmtId="194" fontId="41" fillId="0" borderId="58"/>
    <xf numFmtId="0" fontId="26" fillId="0" borderId="0" applyFont="0" applyFill="0" applyBorder="0" applyAlignment="0" applyProtection="0"/>
    <xf numFmtId="14" fontId="26" fillId="0" borderId="0"/>
    <xf numFmtId="0" fontId="92" fillId="40" borderId="84">
      <alignment horizontal="left"/>
    </xf>
    <xf numFmtId="15" fontId="93" fillId="20" borderId="0">
      <alignment horizontal="right"/>
    </xf>
    <xf numFmtId="0" fontId="94" fillId="48" borderId="0" applyNumberFormat="0" applyBorder="0" applyAlignment="0">
      <alignment horizontal="center"/>
    </xf>
    <xf numFmtId="0" fontId="45" fillId="49" borderId="0" applyNumberFormat="0" applyBorder="0" applyAlignment="0"/>
    <xf numFmtId="0" fontId="95" fillId="49" borderId="0">
      <alignment horizontal="centerContinuous"/>
    </xf>
    <xf numFmtId="0" fontId="84" fillId="50" borderId="85">
      <alignment horizontal="center"/>
      <protection locked="0"/>
    </xf>
    <xf numFmtId="198" fontId="89" fillId="0" borderId="0" applyFont="0" applyFill="0" applyBorder="0" applyAlignment="0" applyProtection="0"/>
    <xf numFmtId="14" fontId="28" fillId="0" borderId="0" applyFill="0" applyBorder="0" applyAlignment="0"/>
    <xf numFmtId="199" fontId="92" fillId="40" borderId="0" applyFont="0" applyFill="0" applyBorder="0" applyAlignment="0" applyProtection="0">
      <alignment vertical="center"/>
    </xf>
    <xf numFmtId="194" fontId="50" fillId="0" borderId="0" applyNumberFormat="0" applyFill="0" applyBorder="0" applyAlignment="0" applyProtection="0"/>
    <xf numFmtId="194" fontId="50" fillId="0" borderId="0" applyNumberFormat="0" applyFill="0" applyBorder="0" applyAlignment="0" applyProtection="0"/>
    <xf numFmtId="194" fontId="50" fillId="0" borderId="0" applyNumberFormat="0" applyFill="0" applyBorder="0" applyAlignment="0" applyProtection="0"/>
    <xf numFmtId="194" fontId="34" fillId="35" borderId="0" applyNumberFormat="0" applyBorder="0" applyAlignment="0" applyProtection="0"/>
    <xf numFmtId="194" fontId="34" fillId="35" borderId="0" applyNumberFormat="0" applyBorder="0" applyAlignment="0" applyProtection="0"/>
    <xf numFmtId="194" fontId="34" fillId="35" borderId="0" applyNumberFormat="0" applyBorder="0" applyAlignment="0" applyProtection="0"/>
    <xf numFmtId="194" fontId="34" fillId="36" borderId="0" applyNumberFormat="0" applyBorder="0" applyAlignment="0" applyProtection="0"/>
    <xf numFmtId="194" fontId="34" fillId="36" borderId="0" applyNumberFormat="0" applyBorder="0" applyAlignment="0" applyProtection="0"/>
    <xf numFmtId="194" fontId="34" fillId="36" borderId="0" applyNumberFormat="0" applyBorder="0" applyAlignment="0" applyProtection="0"/>
    <xf numFmtId="194" fontId="34" fillId="37" borderId="0" applyNumberFormat="0" applyBorder="0" applyAlignment="0" applyProtection="0"/>
    <xf numFmtId="194" fontId="34" fillId="37" borderId="0" applyNumberFormat="0" applyBorder="0" applyAlignment="0" applyProtection="0"/>
    <xf numFmtId="194" fontId="34" fillId="37" borderId="0" applyNumberFormat="0" applyBorder="0" applyAlignment="0" applyProtection="0"/>
    <xf numFmtId="194" fontId="34" fillId="32" borderId="0" applyNumberFormat="0" applyBorder="0" applyAlignment="0" applyProtection="0"/>
    <xf numFmtId="194" fontId="34" fillId="32" borderId="0" applyNumberFormat="0" applyBorder="0" applyAlignment="0" applyProtection="0"/>
    <xf numFmtId="194" fontId="34" fillId="32" borderId="0" applyNumberFormat="0" applyBorder="0" applyAlignment="0" applyProtection="0"/>
    <xf numFmtId="194" fontId="34" fillId="33" borderId="0" applyNumberFormat="0" applyBorder="0" applyAlignment="0" applyProtection="0"/>
    <xf numFmtId="194" fontId="34" fillId="33" borderId="0" applyNumberFormat="0" applyBorder="0" applyAlignment="0" applyProtection="0"/>
    <xf numFmtId="194" fontId="34" fillId="33" borderId="0" applyNumberFormat="0" applyBorder="0" applyAlignment="0" applyProtection="0"/>
    <xf numFmtId="194" fontId="34" fillId="38" borderId="0" applyNumberFormat="0" applyBorder="0" applyAlignment="0" applyProtection="0"/>
    <xf numFmtId="194" fontId="34" fillId="38" borderId="0" applyNumberFormat="0" applyBorder="0" applyAlignment="0" applyProtection="0"/>
    <xf numFmtId="194" fontId="34" fillId="38" borderId="0" applyNumberFormat="0" applyBorder="0" applyAlignment="0" applyProtection="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194" fontId="51" fillId="26" borderId="55" applyNumberFormat="0" applyAlignment="0" applyProtection="0"/>
    <xf numFmtId="194" fontId="51" fillId="26" borderId="55" applyNumberFormat="0" applyAlignment="0" applyProtection="0"/>
    <xf numFmtId="194" fontId="51" fillId="26" borderId="55" applyNumberFormat="0" applyAlignment="0" applyProtection="0"/>
    <xf numFmtId="0" fontId="26" fillId="0" borderId="0">
      <alignment horizontal="left" wrapText="1"/>
    </xf>
    <xf numFmtId="194" fontId="26" fillId="0" borderId="0"/>
    <xf numFmtId="194" fontId="26" fillId="0" borderId="0"/>
    <xf numFmtId="194" fontId="26" fillId="0" borderId="0"/>
    <xf numFmtId="194" fontId="28" fillId="0" borderId="0">
      <alignment vertical="top"/>
    </xf>
    <xf numFmtId="194" fontId="26" fillId="0" borderId="0"/>
    <xf numFmtId="194" fontId="26" fillId="0" borderId="0">
      <alignment vertical="top"/>
    </xf>
    <xf numFmtId="194" fontId="26" fillId="0" borderId="0">
      <alignment vertical="top"/>
    </xf>
    <xf numFmtId="194" fontId="32" fillId="0" borderId="0"/>
    <xf numFmtId="194" fontId="26" fillId="0" borderId="0">
      <alignment vertical="top"/>
    </xf>
    <xf numFmtId="194" fontId="26" fillId="0" borderId="0">
      <alignment vertical="top"/>
    </xf>
    <xf numFmtId="194" fontId="26" fillId="0" borderId="0"/>
    <xf numFmtId="194" fontId="26" fillId="0" borderId="0">
      <alignment vertical="top"/>
    </xf>
    <xf numFmtId="194" fontId="26" fillId="0" borderId="0">
      <alignment vertical="top"/>
    </xf>
    <xf numFmtId="194" fontId="26" fillId="0" borderId="0"/>
    <xf numFmtId="194" fontId="26" fillId="0" borderId="0">
      <alignment vertical="top"/>
    </xf>
    <xf numFmtId="194" fontId="26" fillId="0" borderId="0">
      <alignment vertical="top"/>
    </xf>
    <xf numFmtId="194" fontId="26" fillId="0" borderId="0"/>
    <xf numFmtId="194" fontId="26" fillId="0" borderId="0">
      <alignment vertical="top"/>
    </xf>
    <xf numFmtId="194" fontId="26" fillId="0" borderId="0">
      <alignment vertical="top"/>
    </xf>
    <xf numFmtId="194" fontId="26" fillId="0" borderId="0">
      <alignment vertical="top"/>
    </xf>
    <xf numFmtId="194" fontId="52" fillId="0" borderId="0" applyNumberFormat="0" applyFill="0" applyBorder="0" applyAlignment="0" applyProtection="0"/>
    <xf numFmtId="0" fontId="52" fillId="0" borderId="0" applyNumberFormat="0" applyFill="0" applyBorder="0" applyAlignment="0" applyProtection="0"/>
    <xf numFmtId="194" fontId="54" fillId="0" borderId="0" applyNumberFormat="0" applyFill="0" applyBorder="0" applyAlignment="0" applyProtection="0">
      <alignment vertical="top"/>
      <protection locked="0"/>
    </xf>
    <xf numFmtId="194" fontId="54" fillId="0" borderId="0" applyNumberFormat="0" applyFill="0" applyBorder="0" applyAlignment="0" applyProtection="0">
      <alignment vertical="top"/>
      <protection locked="0"/>
    </xf>
    <xf numFmtId="194" fontId="54" fillId="0" borderId="0" applyNumberFormat="0" applyFill="0" applyBorder="0" applyAlignment="0" applyProtection="0">
      <alignment vertical="top"/>
      <protection locked="0"/>
    </xf>
    <xf numFmtId="194" fontId="53" fillId="0" borderId="0" applyNumberFormat="0" applyFill="0" applyBorder="0" applyAlignment="0" applyProtection="0">
      <alignment vertical="top"/>
      <protection locked="0"/>
    </xf>
    <xf numFmtId="0" fontId="96" fillId="0" borderId="0"/>
    <xf numFmtId="194" fontId="55" fillId="43" borderId="0"/>
    <xf numFmtId="194" fontId="40" fillId="23" borderId="0" applyNumberFormat="0" applyBorder="0" applyAlignment="0" applyProtection="0"/>
    <xf numFmtId="0" fontId="40" fillId="23" borderId="0" applyNumberFormat="0" applyBorder="0" applyAlignment="0" applyProtection="0"/>
    <xf numFmtId="0" fontId="26" fillId="20" borderId="34" applyNumberFormat="0" applyFont="0" applyBorder="0" applyAlignment="0" applyProtection="0">
      <alignment horizontal="center"/>
    </xf>
    <xf numFmtId="0" fontId="97" fillId="51" borderId="0"/>
    <xf numFmtId="0" fontId="87" fillId="0" borderId="25" applyNumberFormat="0" applyAlignment="0" applyProtection="0">
      <alignment horizontal="left" vertical="center"/>
    </xf>
    <xf numFmtId="0" fontId="87" fillId="0" borderId="36">
      <alignment horizontal="left" vertical="center"/>
    </xf>
    <xf numFmtId="194" fontId="56" fillId="0" borderId="59" applyNumberFormat="0" applyFill="0" applyAlignment="0" applyProtection="0"/>
    <xf numFmtId="0" fontId="56" fillId="0" borderId="59" applyNumberFormat="0" applyFill="0" applyAlignment="0" applyProtection="0"/>
    <xf numFmtId="194" fontId="57" fillId="0" borderId="60" applyNumberFormat="0" applyFill="0" applyAlignment="0" applyProtection="0"/>
    <xf numFmtId="0" fontId="57" fillId="0" borderId="60" applyNumberFormat="0" applyFill="0" applyAlignment="0" applyProtection="0"/>
    <xf numFmtId="194" fontId="50" fillId="0" borderId="61" applyNumberFormat="0" applyFill="0" applyAlignment="0" applyProtection="0"/>
    <xf numFmtId="0" fontId="50" fillId="0" borderId="61" applyNumberFormat="0" applyFill="0" applyAlignment="0" applyProtection="0"/>
    <xf numFmtId="194" fontId="50" fillId="0" borderId="0" applyNumberFormat="0" applyFill="0" applyBorder="0" applyAlignment="0" applyProtection="0"/>
    <xf numFmtId="0" fontId="50" fillId="0" borderId="0" applyNumberFormat="0" applyFill="0" applyBorder="0" applyAlignment="0" applyProtection="0"/>
    <xf numFmtId="0" fontId="29" fillId="46" borderId="35" applyFont="0" applyBorder="0">
      <alignment horizontal="center" wrapText="1"/>
    </xf>
    <xf numFmtId="3" fontId="26" fillId="52" borderId="34" applyFont="0" applyProtection="0">
      <alignment horizontal="right"/>
    </xf>
    <xf numFmtId="10" fontId="26" fillId="52" borderId="34" applyFont="0" applyProtection="0">
      <alignment horizontal="right"/>
    </xf>
    <xf numFmtId="9" fontId="26" fillId="52" borderId="34" applyFont="0" applyProtection="0">
      <alignment horizontal="right"/>
    </xf>
    <xf numFmtId="0" fontId="26" fillId="52" borderId="35" applyNumberFormat="0" applyFont="0" applyBorder="0" applyAlignment="0" applyProtection="0">
      <alignment horizontal="left"/>
    </xf>
    <xf numFmtId="194" fontId="59" fillId="0" borderId="0" applyNumberFormat="0" applyFill="0" applyBorder="0" applyAlignment="0" applyProtection="0">
      <alignment vertical="top"/>
      <protection locked="0"/>
    </xf>
    <xf numFmtId="194" fontId="58" fillId="0" borderId="0" applyNumberFormat="0" applyFill="0" applyBorder="0" applyAlignment="0" applyProtection="0">
      <alignment vertical="top"/>
      <protection locked="0"/>
    </xf>
    <xf numFmtId="194" fontId="58" fillId="0" borderId="0" applyNumberFormat="0" applyFill="0" applyBorder="0" applyAlignment="0" applyProtection="0">
      <alignment vertical="top"/>
      <protection locked="0"/>
    </xf>
    <xf numFmtId="194" fontId="60" fillId="22" borderId="0" applyNumberFormat="0" applyBorder="0" applyAlignment="0" applyProtection="0"/>
    <xf numFmtId="194" fontId="36" fillId="22" borderId="0" applyNumberFormat="0" applyBorder="0" applyAlignment="0" applyProtection="0"/>
    <xf numFmtId="194" fontId="36" fillId="22" borderId="0" applyNumberFormat="0" applyBorder="0" applyAlignment="0" applyProtection="0"/>
    <xf numFmtId="194" fontId="36" fillId="22" borderId="0" applyNumberFormat="0" applyBorder="0" applyAlignment="0" applyProtection="0"/>
    <xf numFmtId="194" fontId="51" fillId="26" borderId="55" applyNumberFormat="0" applyAlignment="0" applyProtection="0"/>
    <xf numFmtId="0" fontId="51" fillId="26" borderId="55" applyNumberFormat="0" applyAlignment="0" applyProtection="0"/>
    <xf numFmtId="0" fontId="98" fillId="46" borderId="86">
      <protection locked="0"/>
    </xf>
    <xf numFmtId="3" fontId="26" fillId="42" borderId="34" applyFont="0">
      <alignment horizontal="right"/>
      <protection locked="0"/>
    </xf>
    <xf numFmtId="200" fontId="26" fillId="42" borderId="34" applyFont="0">
      <alignment horizontal="right"/>
      <protection locked="0"/>
    </xf>
    <xf numFmtId="190" fontId="26" fillId="53" borderId="34" applyProtection="0"/>
    <xf numFmtId="10" fontId="26" fillId="42" borderId="34" applyFont="0">
      <alignment horizontal="right"/>
      <protection locked="0"/>
    </xf>
    <xf numFmtId="9" fontId="26" fillId="42" borderId="87" applyFont="0">
      <alignment horizontal="right"/>
      <protection locked="0"/>
    </xf>
    <xf numFmtId="201" fontId="26" fillId="42" borderId="34">
      <alignment horizontal="right"/>
      <protection locked="0"/>
    </xf>
    <xf numFmtId="202" fontId="26" fillId="42" borderId="87" applyFont="0">
      <alignment horizontal="right"/>
      <protection locked="0"/>
    </xf>
    <xf numFmtId="0" fontId="26" fillId="42" borderId="34" applyFont="0">
      <alignment horizontal="center" wrapText="1"/>
      <protection locked="0"/>
    </xf>
    <xf numFmtId="49" fontId="26" fillId="42" borderId="34" applyFont="0" applyAlignment="0">
      <protection locked="0"/>
    </xf>
    <xf numFmtId="194" fontId="61" fillId="0" borderId="0">
      <protection locked="0"/>
    </xf>
    <xf numFmtId="194" fontId="26" fillId="0" borderId="0"/>
    <xf numFmtId="0" fontId="99" fillId="20" borderId="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194" fontId="48" fillId="0" borderId="57" applyNumberFormat="0" applyFill="0" applyAlignment="0" applyProtection="0"/>
    <xf numFmtId="0" fontId="48" fillId="0" borderId="57" applyNumberFormat="0" applyFill="0" applyAlignment="0" applyProtection="0"/>
    <xf numFmtId="0" fontId="100" fillId="52" borderId="86">
      <protection locked="0"/>
    </xf>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26" fillId="0" borderId="0" applyFont="0" applyFill="0" applyBorder="0" applyAlignment="0" applyProtection="0"/>
    <xf numFmtId="170" fontId="26" fillId="0" borderId="0" applyFont="0" applyFill="0" applyBorder="0" applyAlignment="0" applyProtection="0"/>
    <xf numFmtId="43"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0" fontId="32" fillId="54" borderId="88" applyBorder="0">
      <alignment horizontal="center"/>
      <protection locked="0"/>
    </xf>
    <xf numFmtId="194" fontId="31" fillId="19" borderId="0" applyNumberFormat="0" applyBorder="0" applyAlignment="0" applyProtection="0"/>
    <xf numFmtId="171" fontId="25" fillId="5" borderId="0" applyNumberFormat="0" applyBorder="0" applyAlignment="0" applyProtection="0"/>
    <xf numFmtId="194" fontId="31" fillId="19" borderId="0" applyNumberFormat="0" applyBorder="0" applyAlignment="0" applyProtection="0"/>
    <xf numFmtId="194" fontId="31" fillId="19" borderId="0" applyNumberFormat="0" applyBorder="0" applyAlignment="0" applyProtection="0"/>
    <xf numFmtId="0" fontId="99" fillId="20" borderId="0"/>
    <xf numFmtId="194" fontId="39" fillId="0" borderId="0"/>
    <xf numFmtId="194" fontId="39"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1" fillId="0" borderId="0"/>
    <xf numFmtId="194" fontId="1" fillId="0" borderId="0"/>
    <xf numFmtId="194" fontId="1" fillId="0" borderId="0"/>
    <xf numFmtId="194" fontId="26" fillId="0" borderId="0"/>
    <xf numFmtId="194" fontId="26" fillId="0" borderId="0"/>
    <xf numFmtId="0" fontId="26" fillId="0" borderId="0"/>
    <xf numFmtId="194" fontId="26" fillId="0" borderId="0"/>
    <xf numFmtId="171" fontId="1" fillId="0" borderId="0"/>
    <xf numFmtId="194" fontId="1" fillId="0" borderId="0"/>
    <xf numFmtId="194" fontId="1" fillId="0" borderId="0"/>
    <xf numFmtId="0" fontId="32" fillId="0" borderId="0"/>
    <xf numFmtId="194" fontId="30" fillId="0" borderId="0"/>
    <xf numFmtId="0" fontId="26" fillId="0" borderId="0"/>
    <xf numFmtId="0" fontId="1" fillId="0" borderId="0"/>
    <xf numFmtId="0" fontId="1" fillId="0" borderId="0"/>
    <xf numFmtId="0" fontId="1" fillId="0" borderId="0"/>
    <xf numFmtId="194" fontId="1" fillId="0" borderId="0"/>
    <xf numFmtId="0" fontId="26" fillId="0" borderId="0">
      <alignment horizontal="left" wrapText="1"/>
    </xf>
    <xf numFmtId="0" fontId="26" fillId="0" borderId="0"/>
    <xf numFmtId="194" fontId="1" fillId="0" borderId="0"/>
    <xf numFmtId="0" fontId="26"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194"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194" fontId="1" fillId="0" borderId="0"/>
    <xf numFmtId="194" fontId="1" fillId="0" borderId="0"/>
    <xf numFmtId="0" fontId="1"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1" fillId="0" borderId="0"/>
    <xf numFmtId="194" fontId="1" fillId="0" borderId="0"/>
    <xf numFmtId="194" fontId="1" fillId="0" borderId="0"/>
    <xf numFmtId="0" fontId="1" fillId="0" borderId="0"/>
    <xf numFmtId="0" fontId="26" fillId="0" borderId="0">
      <alignment horizontal="left" wrapText="1"/>
    </xf>
    <xf numFmtId="0" fontId="1" fillId="0" borderId="0"/>
    <xf numFmtId="0" fontId="26" fillId="0" borderId="0">
      <alignment horizontal="left" wrapText="1"/>
    </xf>
    <xf numFmtId="0" fontId="1" fillId="0" borderId="0"/>
    <xf numFmtId="0" fontId="26" fillId="0" borderId="0">
      <alignment horizontal="left" wrapText="1"/>
    </xf>
    <xf numFmtId="0" fontId="1" fillId="0" borderId="0"/>
    <xf numFmtId="0" fontId="26" fillId="0" borderId="0">
      <alignment horizontal="left" wrapText="1"/>
    </xf>
    <xf numFmtId="0" fontId="1" fillId="0" borderId="0"/>
    <xf numFmtId="0" fontId="26" fillId="0" borderId="0">
      <alignment horizontal="left" wrapText="1"/>
    </xf>
    <xf numFmtId="0" fontId="1" fillId="0" borderId="0"/>
    <xf numFmtId="0" fontId="26" fillId="0" borderId="0">
      <alignment horizontal="left" wrapText="1"/>
    </xf>
    <xf numFmtId="0" fontId="1" fillId="0" borderId="0"/>
    <xf numFmtId="0" fontId="26" fillId="0" borderId="0">
      <alignment horizontal="left" wrapText="1"/>
    </xf>
    <xf numFmtId="0" fontId="1" fillId="0" borderId="0"/>
    <xf numFmtId="0" fontId="26" fillId="0" borderId="0">
      <alignment horizontal="left" wrapText="1"/>
    </xf>
    <xf numFmtId="0" fontId="1" fillId="0" borderId="0"/>
    <xf numFmtId="0" fontId="26" fillId="0" borderId="0">
      <alignment horizontal="left" wrapText="1"/>
    </xf>
    <xf numFmtId="0" fontId="1" fillId="0" borderId="0"/>
    <xf numFmtId="0" fontId="26" fillId="0" borderId="0">
      <alignment horizontal="left" wrapText="1"/>
    </xf>
    <xf numFmtId="194" fontId="1" fillId="0" borderId="0"/>
    <xf numFmtId="194" fontId="1" fillId="0" borderId="0"/>
    <xf numFmtId="194" fontId="26" fillId="0" borderId="0">
      <alignment vertical="top"/>
    </xf>
    <xf numFmtId="0" fontId="1" fillId="0" borderId="0"/>
    <xf numFmtId="0" fontId="26" fillId="0" borderId="0">
      <alignment horizontal="left" wrapText="1"/>
    </xf>
    <xf numFmtId="0" fontId="1" fillId="0" borderId="0"/>
    <xf numFmtId="0" fontId="26" fillId="0" borderId="0">
      <alignment horizontal="left" wrapText="1"/>
    </xf>
    <xf numFmtId="0" fontId="1" fillId="0" borderId="0"/>
    <xf numFmtId="0" fontId="26" fillId="0" borderId="0">
      <alignment horizontal="left" wrapText="1"/>
    </xf>
    <xf numFmtId="0" fontId="1" fillId="0" borderId="0"/>
    <xf numFmtId="0" fontId="26" fillId="0" borderId="0">
      <alignment horizontal="left" wrapText="1"/>
    </xf>
    <xf numFmtId="0" fontId="1" fillId="0" borderId="0"/>
    <xf numFmtId="0" fontId="26" fillId="0" borderId="0">
      <alignment horizontal="left" wrapText="1"/>
    </xf>
    <xf numFmtId="0" fontId="1" fillId="0" borderId="0"/>
    <xf numFmtId="0" fontId="26" fillId="0" borderId="0">
      <alignment horizontal="left" wrapText="1"/>
    </xf>
    <xf numFmtId="194" fontId="26" fillId="0" borderId="0"/>
    <xf numFmtId="0" fontId="26" fillId="0" borderId="0">
      <alignment horizontal="left" wrapText="1"/>
    </xf>
    <xf numFmtId="194" fontId="26" fillId="0" borderId="0"/>
    <xf numFmtId="0" fontId="1" fillId="0" borderId="0"/>
    <xf numFmtId="0" fontId="1" fillId="0" borderId="0"/>
    <xf numFmtId="194" fontId="1" fillId="0" borderId="0"/>
    <xf numFmtId="194" fontId="1" fillId="0" borderId="0"/>
    <xf numFmtId="194" fontId="1" fillId="0" borderId="0"/>
    <xf numFmtId="194" fontId="1" fillId="0" borderId="0"/>
    <xf numFmtId="194" fontId="68" fillId="0" borderId="0"/>
    <xf numFmtId="194" fontId="28" fillId="44" borderId="62" applyNumberFormat="0" applyFont="0" applyAlignment="0" applyProtection="0"/>
    <xf numFmtId="194" fontId="26" fillId="44" borderId="62" applyNumberFormat="0" applyFont="0" applyAlignment="0" applyProtection="0"/>
    <xf numFmtId="194" fontId="26" fillId="44" borderId="62" applyNumberFormat="0" applyFont="0" applyAlignment="0" applyProtection="0"/>
    <xf numFmtId="194" fontId="26" fillId="44" borderId="62" applyNumberFormat="0" applyFont="0" applyAlignment="0" applyProtection="0"/>
    <xf numFmtId="194" fontId="26" fillId="44" borderId="62" applyNumberFormat="0" applyFont="0" applyAlignment="0" applyProtection="0"/>
    <xf numFmtId="194" fontId="27" fillId="44" borderId="62" applyNumberFormat="0" applyFont="0" applyAlignment="0" applyProtection="0"/>
    <xf numFmtId="194" fontId="27" fillId="44" borderId="62" applyNumberFormat="0" applyFont="0" applyAlignment="0" applyProtection="0"/>
    <xf numFmtId="194" fontId="69" fillId="0" borderId="53"/>
    <xf numFmtId="3" fontId="26" fillId="55" borderId="34">
      <alignment horizontal="right"/>
      <protection locked="0"/>
    </xf>
    <xf numFmtId="200" fontId="26" fillId="55" borderId="34">
      <alignment horizontal="right"/>
      <protection locked="0"/>
    </xf>
    <xf numFmtId="10" fontId="26" fillId="55" borderId="34" applyFont="0">
      <alignment horizontal="right"/>
      <protection locked="0"/>
    </xf>
    <xf numFmtId="9" fontId="26" fillId="55" borderId="34">
      <alignment horizontal="right"/>
      <protection locked="0"/>
    </xf>
    <xf numFmtId="201" fontId="26" fillId="55" borderId="34">
      <alignment horizontal="right"/>
      <protection locked="0"/>
    </xf>
    <xf numFmtId="202" fontId="26" fillId="55" borderId="87" applyFont="0">
      <alignment horizontal="right"/>
      <protection locked="0"/>
    </xf>
    <xf numFmtId="0" fontId="26" fillId="55" borderId="34">
      <alignment horizontal="center" wrapText="1"/>
    </xf>
    <xf numFmtId="0" fontId="26" fillId="55" borderId="34" applyNumberFormat="0" applyFont="0">
      <alignment horizontal="center" wrapText="1"/>
      <protection locked="0"/>
    </xf>
    <xf numFmtId="194" fontId="70" fillId="39" borderId="63" applyNumberFormat="0" applyAlignment="0" applyProtection="0"/>
    <xf numFmtId="0" fontId="70" fillId="39" borderId="63" applyNumberFormat="0" applyAlignment="0" applyProtection="0"/>
    <xf numFmtId="0" fontId="26" fillId="0" borderId="0" applyFont="0" applyFill="0" applyBorder="0" applyAlignment="0" applyProtection="0"/>
    <xf numFmtId="203"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92" fillId="20" borderId="0"/>
    <xf numFmtId="0" fontId="92" fillId="40" borderId="0"/>
    <xf numFmtId="0" fontId="43" fillId="55" borderId="0"/>
    <xf numFmtId="194" fontId="72" fillId="39" borderId="63" applyNumberFormat="0" applyAlignment="0" applyProtection="0"/>
    <xf numFmtId="3" fontId="26" fillId="56" borderId="34">
      <alignment horizontal="right"/>
      <protection locked="0"/>
    </xf>
    <xf numFmtId="0" fontId="92" fillId="40" borderId="0"/>
    <xf numFmtId="194" fontId="70" fillId="39" borderId="63" applyNumberFormat="0" applyAlignment="0" applyProtection="0"/>
    <xf numFmtId="194" fontId="70" fillId="39" borderId="63" applyNumberFormat="0" applyAlignment="0" applyProtection="0"/>
    <xf numFmtId="194" fontId="70" fillId="39" borderId="63" applyNumberFormat="0" applyAlignment="0" applyProtection="0"/>
    <xf numFmtId="204" fontId="26" fillId="46" borderId="34">
      <alignment horizontal="center"/>
    </xf>
    <xf numFmtId="3" fontId="26" fillId="46" borderId="34" applyFont="0">
      <alignment horizontal="right"/>
    </xf>
    <xf numFmtId="205" fontId="26" fillId="46" borderId="34" applyFont="0">
      <alignment horizontal="right"/>
    </xf>
    <xf numFmtId="200" fontId="26" fillId="46" borderId="34" applyFont="0">
      <alignment horizontal="right"/>
    </xf>
    <xf numFmtId="10" fontId="26" fillId="46" borderId="34" applyFont="0">
      <alignment horizontal="right"/>
    </xf>
    <xf numFmtId="9" fontId="26" fillId="46" borderId="34" applyFont="0">
      <alignment horizontal="right"/>
    </xf>
    <xf numFmtId="206" fontId="26" fillId="46" borderId="34" applyFont="0">
      <alignment horizontal="center" wrapText="1"/>
    </xf>
    <xf numFmtId="207" fontId="101" fillId="0" borderId="0" applyNumberFormat="0" applyFill="0" applyBorder="0" applyAlignment="0" applyProtection="0"/>
    <xf numFmtId="207" fontId="102" fillId="20" borderId="0" applyNumberFormat="0" applyFont="0" applyBorder="0" applyAlignment="0" applyProtection="0"/>
    <xf numFmtId="0" fontId="102" fillId="0" borderId="0" applyFill="0" applyBorder="0" applyProtection="0"/>
    <xf numFmtId="207" fontId="102" fillId="57" borderId="0" applyNumberFormat="0" applyFont="0" applyBorder="0" applyAlignment="0" applyProtection="0"/>
    <xf numFmtId="208" fontId="102" fillId="0" borderId="0" applyFill="0" applyBorder="0" applyAlignment="0" applyProtection="0"/>
    <xf numFmtId="0" fontId="103" fillId="0" borderId="0" applyNumberFormat="0" applyAlignment="0" applyProtection="0"/>
    <xf numFmtId="0" fontId="101" fillId="0" borderId="89" applyFill="0" applyProtection="0">
      <alignment horizontal="right" wrapText="1"/>
    </xf>
    <xf numFmtId="0" fontId="101" fillId="0" borderId="0" applyFill="0" applyProtection="0">
      <alignment wrapText="1"/>
    </xf>
    <xf numFmtId="207" fontId="104" fillId="0" borderId="90" applyNumberFormat="0" applyFill="0" applyAlignment="0" applyProtection="0"/>
    <xf numFmtId="0" fontId="105" fillId="0" borderId="0" applyAlignment="0" applyProtection="0"/>
    <xf numFmtId="0" fontId="104" fillId="0" borderId="91" applyNumberFormat="0" applyFill="0" applyAlignment="0" applyProtection="0"/>
    <xf numFmtId="0" fontId="89" fillId="40" borderId="0"/>
    <xf numFmtId="0" fontId="32" fillId="0" borderId="0"/>
    <xf numFmtId="209" fontId="26" fillId="58" borderId="34">
      <protection locked="0"/>
    </xf>
    <xf numFmtId="1" fontId="26" fillId="58" borderId="34" applyFont="0">
      <alignment horizontal="right"/>
    </xf>
    <xf numFmtId="190" fontId="26" fillId="58" borderId="34" applyFont="0"/>
    <xf numFmtId="9" fontId="26" fillId="58" borderId="34" applyFont="0">
      <alignment horizontal="right"/>
    </xf>
    <xf numFmtId="201" fontId="26" fillId="58" borderId="34" applyFont="0">
      <alignment horizontal="right"/>
    </xf>
    <xf numFmtId="10" fontId="26" fillId="58" borderId="34" applyFont="0">
      <alignment horizontal="right"/>
    </xf>
    <xf numFmtId="0" fontId="26" fillId="58" borderId="34" applyFont="0">
      <alignment horizontal="center" wrapText="1"/>
    </xf>
    <xf numFmtId="49" fontId="26" fillId="58" borderId="34" applyFont="0"/>
    <xf numFmtId="190" fontId="26" fillId="59" borderId="34" applyFont="0"/>
    <xf numFmtId="9" fontId="26" fillId="59" borderId="34" applyFont="0">
      <alignment horizontal="right"/>
    </xf>
    <xf numFmtId="190" fontId="26" fillId="60" borderId="34" applyFont="0">
      <alignment horizontal="right"/>
    </xf>
    <xf numFmtId="1" fontId="26" fillId="60" borderId="34" applyFont="0">
      <alignment horizontal="right"/>
    </xf>
    <xf numFmtId="190" fontId="26" fillId="60" borderId="34" applyFont="0"/>
    <xf numFmtId="200" fontId="26" fillId="60" borderId="34" applyFont="0"/>
    <xf numFmtId="10" fontId="26" fillId="60" borderId="34" applyFont="0">
      <alignment horizontal="right"/>
    </xf>
    <xf numFmtId="9" fontId="26" fillId="60" borderId="34" applyFont="0">
      <alignment horizontal="right"/>
    </xf>
    <xf numFmtId="201" fontId="26" fillId="60" borderId="34" applyFont="0">
      <alignment horizontal="right"/>
    </xf>
    <xf numFmtId="10" fontId="26" fillId="60" borderId="37" applyFont="0">
      <alignment horizontal="right"/>
    </xf>
    <xf numFmtId="0" fontId="26" fillId="60" borderId="34" applyFont="0">
      <alignment horizontal="center" wrapText="1"/>
      <protection locked="0"/>
    </xf>
    <xf numFmtId="49" fontId="26" fillId="60" borderId="34" applyFont="0"/>
    <xf numFmtId="0" fontId="92" fillId="40" borderId="0"/>
    <xf numFmtId="194" fontId="74" fillId="0" borderId="0" applyNumberFormat="0" applyFill="0" applyBorder="0" applyAlignment="0" applyProtection="0"/>
    <xf numFmtId="194" fontId="75" fillId="0" borderId="0" applyNumberFormat="0" applyFill="0" applyBorder="0" applyAlignment="0" applyProtection="0"/>
    <xf numFmtId="49" fontId="28" fillId="0" borderId="0" applyFill="0" applyBorder="0" applyAlignment="0"/>
    <xf numFmtId="0" fontId="28" fillId="0" borderId="0" applyFill="0" applyBorder="0" applyAlignment="0"/>
    <xf numFmtId="210" fontId="26" fillId="0" borderId="0" applyFill="0" applyBorder="0" applyAlignment="0"/>
    <xf numFmtId="194" fontId="76" fillId="0" borderId="0" applyNumberFormat="0" applyFill="0" applyBorder="0" applyAlignment="0" applyProtection="0"/>
    <xf numFmtId="194" fontId="76" fillId="0" borderId="0" applyNumberFormat="0" applyFill="0" applyBorder="0" applyAlignment="0" applyProtection="0"/>
    <xf numFmtId="194" fontId="76" fillId="0" borderId="0" applyNumberFormat="0" applyFill="0" applyBorder="0" applyAlignment="0" applyProtection="0"/>
    <xf numFmtId="194" fontId="52" fillId="0" borderId="0" applyNumberFormat="0" applyFill="0" applyBorder="0" applyAlignment="0" applyProtection="0"/>
    <xf numFmtId="194" fontId="52" fillId="0" borderId="0" applyNumberFormat="0" applyFill="0" applyBorder="0" applyAlignment="0" applyProtection="0"/>
    <xf numFmtId="194" fontId="52" fillId="0" borderId="0" applyNumberFormat="0" applyFill="0" applyBorder="0" applyAlignment="0" applyProtection="0"/>
    <xf numFmtId="211" fontId="91" fillId="0" borderId="0"/>
    <xf numFmtId="194" fontId="77" fillId="0" borderId="0" applyNumberFormat="0" applyFill="0" applyBorder="0" applyAlignment="0" applyProtection="0"/>
    <xf numFmtId="0" fontId="77" fillId="0" borderId="0" applyNumberFormat="0" applyFill="0" applyBorder="0" applyAlignment="0" applyProtection="0"/>
    <xf numFmtId="194" fontId="78" fillId="0" borderId="59" applyNumberFormat="0" applyFill="0" applyAlignment="0" applyProtection="0"/>
    <xf numFmtId="194" fontId="79" fillId="0" borderId="60" applyNumberFormat="0" applyFill="0" applyAlignment="0" applyProtection="0"/>
    <xf numFmtId="194" fontId="80" fillId="0" borderId="61" applyNumberFormat="0" applyFill="0" applyAlignment="0" applyProtection="0"/>
    <xf numFmtId="194" fontId="80" fillId="0" borderId="0" applyNumberFormat="0" applyFill="0" applyBorder="0" applyAlignment="0" applyProtection="0"/>
    <xf numFmtId="194" fontId="77" fillId="0" borderId="0" applyNumberFormat="0" applyFill="0" applyBorder="0" applyAlignment="0" applyProtection="0"/>
    <xf numFmtId="0" fontId="106" fillId="61" borderId="0">
      <alignment horizontal="centerContinuous"/>
    </xf>
    <xf numFmtId="0" fontId="107" fillId="39" borderId="0" applyNumberFormat="0" applyBorder="0" applyAlignment="0">
      <alignment horizontal="center"/>
    </xf>
    <xf numFmtId="194" fontId="56" fillId="0" borderId="59" applyNumberFormat="0" applyFill="0" applyAlignment="0" applyProtection="0"/>
    <xf numFmtId="194" fontId="56" fillId="0" borderId="59" applyNumberFormat="0" applyFill="0" applyAlignment="0" applyProtection="0"/>
    <xf numFmtId="194" fontId="56" fillId="0" borderId="59" applyNumberFormat="0" applyFill="0" applyAlignment="0" applyProtection="0"/>
    <xf numFmtId="194" fontId="57" fillId="0" borderId="60" applyNumberFormat="0" applyFill="0" applyAlignment="0" applyProtection="0"/>
    <xf numFmtId="194" fontId="57" fillId="0" borderId="60" applyNumberFormat="0" applyFill="0" applyAlignment="0" applyProtection="0"/>
    <xf numFmtId="194" fontId="57" fillId="0" borderId="60" applyNumberFormat="0" applyFill="0" applyAlignment="0" applyProtection="0"/>
    <xf numFmtId="194" fontId="50" fillId="0" borderId="61" applyNumberFormat="0" applyFill="0" applyAlignment="0" applyProtection="0"/>
    <xf numFmtId="194" fontId="50" fillId="0" borderId="61" applyNumberFormat="0" applyFill="0" applyAlignment="0" applyProtection="0"/>
    <xf numFmtId="194" fontId="50" fillId="0" borderId="61" applyNumberFormat="0" applyFill="0" applyAlignment="0" applyProtection="0"/>
    <xf numFmtId="194" fontId="77" fillId="0" borderId="0" applyNumberFormat="0" applyFill="0" applyBorder="0" applyAlignment="0" applyProtection="0"/>
    <xf numFmtId="194" fontId="77" fillId="0" borderId="0" applyNumberFormat="0" applyFill="0" applyBorder="0" applyAlignment="0" applyProtection="0"/>
    <xf numFmtId="194" fontId="77" fillId="0" borderId="0" applyNumberFormat="0" applyFill="0" applyBorder="0" applyAlignment="0" applyProtection="0"/>
    <xf numFmtId="0" fontId="108" fillId="51" borderId="0" applyBorder="0"/>
    <xf numFmtId="194" fontId="82" fillId="0" borderId="64" applyNumberFormat="0" applyFill="0" applyAlignment="0" applyProtection="0"/>
    <xf numFmtId="194" fontId="82" fillId="0" borderId="64" applyNumberFormat="0" applyFill="0" applyAlignment="0" applyProtection="0"/>
    <xf numFmtId="194" fontId="82" fillId="0" borderId="64" applyNumberFormat="0" applyFill="0" applyAlignment="0" applyProtection="0"/>
    <xf numFmtId="0" fontId="88" fillId="20" borderId="0" applyNumberFormat="0" applyFont="0" applyBorder="0" applyAlignment="0" applyProtection="0">
      <alignment horizontal="left"/>
    </xf>
    <xf numFmtId="0" fontId="26" fillId="0" borderId="0">
      <alignment horizontal="left" wrapText="1"/>
    </xf>
    <xf numFmtId="194" fontId="76" fillId="0" borderId="0" applyNumberFormat="0" applyFill="0" applyBorder="0" applyAlignment="0" applyProtection="0"/>
    <xf numFmtId="0" fontId="76" fillId="0" borderId="0" applyNumberFormat="0" applyFill="0" applyBorder="0" applyAlignment="0" applyProtection="0"/>
    <xf numFmtId="170"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194" fontId="1" fillId="0" borderId="0"/>
    <xf numFmtId="194" fontId="1" fillId="0" borderId="0"/>
    <xf numFmtId="194" fontId="1" fillId="0" borderId="0"/>
    <xf numFmtId="194" fontId="26" fillId="0" borderId="0"/>
    <xf numFmtId="194" fontId="26" fillId="0" borderId="0"/>
    <xf numFmtId="194" fontId="26" fillId="0" borderId="0"/>
    <xf numFmtId="194" fontId="26" fillId="0" borderId="0"/>
    <xf numFmtId="194" fontId="1" fillId="0" borderId="0"/>
    <xf numFmtId="194" fontId="1" fillId="0" borderId="0"/>
    <xf numFmtId="194" fontId="1" fillId="0" borderId="0"/>
    <xf numFmtId="170" fontId="26" fillId="0" borderId="0" applyFont="0" applyFill="0" applyBorder="0" applyAlignment="0" applyProtection="0"/>
    <xf numFmtId="170" fontId="26" fillId="0" borderId="0" applyFont="0" applyFill="0" applyBorder="0" applyAlignment="0" applyProtection="0"/>
    <xf numFmtId="194" fontId="1" fillId="0" borderId="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109" fillId="0" borderId="0" applyNumberFormat="0" applyFill="0" applyBorder="0" applyAlignment="0" applyProtection="0"/>
    <xf numFmtId="0" fontId="110" fillId="0" borderId="92" applyNumberFormat="0" applyFill="0" applyAlignment="0" applyProtection="0"/>
    <xf numFmtId="0" fontId="111" fillId="0" borderId="93" applyNumberFormat="0" applyFill="0" applyAlignment="0" applyProtection="0"/>
    <xf numFmtId="0" fontId="112" fillId="0" borderId="94" applyNumberFormat="0" applyFill="0" applyAlignment="0" applyProtection="0"/>
    <xf numFmtId="0" fontId="114" fillId="63" borderId="0" applyNumberFormat="0" applyBorder="0" applyAlignment="0" applyProtection="0"/>
    <xf numFmtId="0" fontId="25" fillId="5" borderId="0" applyNumberFormat="0" applyBorder="0" applyAlignment="0" applyProtection="0"/>
    <xf numFmtId="0" fontId="116" fillId="65" borderId="96" applyNumberFormat="0" applyAlignment="0" applyProtection="0"/>
    <xf numFmtId="0" fontId="117" fillId="65" borderId="95" applyNumberFormat="0" applyAlignment="0" applyProtection="0"/>
    <xf numFmtId="0" fontId="120" fillId="0" borderId="0" applyNumberFormat="0" applyFill="0" applyBorder="0" applyAlignment="0" applyProtection="0"/>
    <xf numFmtId="0" fontId="2" fillId="0" borderId="100" applyNumberFormat="0" applyFill="0" applyAlignment="0" applyProtection="0"/>
    <xf numFmtId="0" fontId="121" fillId="68"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21" fillId="69" borderId="0" applyNumberFormat="0" applyBorder="0" applyAlignment="0" applyProtection="0"/>
    <xf numFmtId="0" fontId="121" fillId="7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21" fillId="71" borderId="0" applyNumberFormat="0" applyBorder="0" applyAlignment="0" applyProtection="0"/>
    <xf numFmtId="0" fontId="121" fillId="7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21" fillId="73" borderId="0" applyNumberFormat="0" applyBorder="0" applyAlignment="0" applyProtection="0"/>
    <xf numFmtId="0" fontId="121" fillId="74"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21" fillId="75" borderId="0" applyNumberFormat="0" applyBorder="0" applyAlignment="0" applyProtection="0"/>
    <xf numFmtId="0" fontId="121" fillId="7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21" fillId="77" borderId="0" applyNumberFormat="0" applyBorder="0" applyAlignment="0" applyProtection="0"/>
    <xf numFmtId="0" fontId="121" fillId="7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21" fillId="79" borderId="0" applyNumberFormat="0" applyBorder="0" applyAlignment="0" applyProtection="0"/>
    <xf numFmtId="212" fontId="1" fillId="0" borderId="0" applyFont="0" applyFill="0" applyBorder="0" applyAlignment="0" applyProtection="0"/>
    <xf numFmtId="0" fontId="122" fillId="0" borderId="0"/>
    <xf numFmtId="0" fontId="26" fillId="0" borderId="0">
      <alignment horizontal="left" wrapText="1"/>
    </xf>
    <xf numFmtId="0" fontId="26" fillId="0" borderId="0">
      <alignment horizontal="left" wrapText="1"/>
    </xf>
    <xf numFmtId="0" fontId="1" fillId="7" borderId="0" applyNumberFormat="0" applyBorder="0" applyAlignment="0" applyProtection="0"/>
    <xf numFmtId="170" fontId="26" fillId="0" borderId="0" applyFont="0" applyFill="0" applyBorder="0" applyAlignment="0" applyProtection="0"/>
    <xf numFmtId="43" fontId="27" fillId="0" borderId="0" applyFont="0" applyFill="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5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26" fillId="0" borderId="0">
      <alignment vertical="top"/>
    </xf>
    <xf numFmtId="0" fontId="1" fillId="0" borderId="0"/>
    <xf numFmtId="9" fontId="1" fillId="0" borderId="0" applyFont="0" applyFill="0" applyBorder="0" applyAlignment="0" applyProtection="0"/>
    <xf numFmtId="0" fontId="26" fillId="0" borderId="0">
      <alignment horizontal="left" wrapText="1"/>
    </xf>
    <xf numFmtId="0" fontId="1" fillId="9"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21" fillId="69" borderId="0" applyNumberFormat="0" applyBorder="0" applyAlignment="0" applyProtection="0"/>
    <xf numFmtId="0" fontId="121" fillId="71" borderId="0" applyNumberFormat="0" applyBorder="0" applyAlignment="0" applyProtection="0"/>
    <xf numFmtId="0" fontId="121" fillId="73" borderId="0" applyNumberFormat="0" applyBorder="0" applyAlignment="0" applyProtection="0"/>
    <xf numFmtId="0" fontId="121" fillId="75" borderId="0" applyNumberFormat="0" applyBorder="0" applyAlignment="0" applyProtection="0"/>
    <xf numFmtId="0" fontId="121" fillId="77" borderId="0" applyNumberFormat="0" applyBorder="0" applyAlignment="0" applyProtection="0"/>
    <xf numFmtId="0" fontId="121" fillId="79" borderId="0" applyNumberFormat="0" applyBorder="0" applyAlignment="0" applyProtection="0"/>
    <xf numFmtId="0" fontId="121" fillId="68" borderId="0" applyNumberFormat="0" applyBorder="0" applyAlignment="0" applyProtection="0"/>
    <xf numFmtId="0" fontId="121" fillId="70" borderId="0" applyNumberFormat="0" applyBorder="0" applyAlignment="0" applyProtection="0"/>
    <xf numFmtId="0" fontId="121" fillId="72" borderId="0" applyNumberFormat="0" applyBorder="0" applyAlignment="0" applyProtection="0"/>
    <xf numFmtId="0" fontId="121" fillId="74" borderId="0" applyNumberFormat="0" applyBorder="0" applyAlignment="0" applyProtection="0"/>
    <xf numFmtId="0" fontId="121" fillId="76" borderId="0" applyNumberFormat="0" applyBorder="0" applyAlignment="0" applyProtection="0"/>
    <xf numFmtId="0" fontId="121" fillId="78" borderId="0" applyNumberFormat="0" applyBorder="0" applyAlignment="0" applyProtection="0"/>
    <xf numFmtId="0" fontId="114" fillId="63" borderId="0" applyNumberFormat="0" applyBorder="0" applyAlignment="0" applyProtection="0"/>
    <xf numFmtId="0" fontId="117" fillId="65" borderId="95" applyNumberFormat="0" applyAlignment="0" applyProtection="0"/>
    <xf numFmtId="0" fontId="119" fillId="66" borderId="98" applyNumberFormat="0" applyAlignment="0" applyProtection="0"/>
    <xf numFmtId="43" fontId="27" fillId="0" borderId="0" applyFont="0" applyFill="0" applyBorder="0" applyAlignment="0" applyProtection="0"/>
    <xf numFmtId="182" fontId="123" fillId="0" borderId="0" applyFont="0" applyFill="0" applyBorder="0" applyAlignment="0" applyProtection="0"/>
    <xf numFmtId="213" fontId="26" fillId="0" borderId="0" applyFont="0" applyFill="0" applyBorder="0" applyAlignment="0" applyProtection="0"/>
    <xf numFmtId="0" fontId="120" fillId="0" borderId="0" applyNumberFormat="0" applyFill="0" applyBorder="0" applyAlignment="0" applyProtection="0"/>
    <xf numFmtId="0" fontId="113" fillId="62" borderId="0" applyNumberFormat="0" applyBorder="0" applyAlignment="0" applyProtection="0"/>
    <xf numFmtId="0" fontId="110" fillId="0" borderId="92" applyNumberFormat="0" applyFill="0" applyAlignment="0" applyProtection="0"/>
    <xf numFmtId="0" fontId="111" fillId="0" borderId="93" applyNumberFormat="0" applyFill="0" applyAlignment="0" applyProtection="0"/>
    <xf numFmtId="0" fontId="112" fillId="0" borderId="94" applyNumberFormat="0" applyFill="0" applyAlignment="0" applyProtection="0"/>
    <xf numFmtId="0" fontId="112" fillId="0" borderId="0" applyNumberFormat="0" applyFill="0" applyBorder="0" applyAlignment="0" applyProtection="0"/>
    <xf numFmtId="0" fontId="115" fillId="64" borderId="95" applyNumberFormat="0" applyAlignment="0" applyProtection="0"/>
    <xf numFmtId="0" fontId="26" fillId="0" borderId="0"/>
    <xf numFmtId="0" fontId="118" fillId="0" borderId="97" applyNumberFormat="0" applyFill="0" applyAlignment="0" applyProtection="0"/>
    <xf numFmtId="0" fontId="25" fillId="5" borderId="0" applyNumberFormat="0" applyBorder="0" applyAlignment="0" applyProtection="0"/>
    <xf numFmtId="0" fontId="1" fillId="0" borderId="0"/>
    <xf numFmtId="0" fontId="26" fillId="0" borderId="0">
      <alignment vertical="top"/>
    </xf>
    <xf numFmtId="0" fontId="26" fillId="0" borderId="0">
      <alignment vertical="top"/>
    </xf>
    <xf numFmtId="0" fontId="27" fillId="0" borderId="0"/>
    <xf numFmtId="0" fontId="28" fillId="0" borderId="0"/>
    <xf numFmtId="0" fontId="28" fillId="0" borderId="0"/>
    <xf numFmtId="0" fontId="26" fillId="0" borderId="0"/>
    <xf numFmtId="0" fontId="26" fillId="0" borderId="0">
      <alignment vertical="top"/>
    </xf>
    <xf numFmtId="0" fontId="26" fillId="0" borderId="0">
      <alignment vertical="top"/>
    </xf>
    <xf numFmtId="0" fontId="123" fillId="0" borderId="0"/>
    <xf numFmtId="0" fontId="1" fillId="67" borderId="99" applyNumberFormat="0" applyFont="0" applyAlignment="0" applyProtection="0"/>
    <xf numFmtId="0" fontId="116" fillId="65" borderId="96" applyNumberFormat="0" applyAlignment="0" applyProtection="0"/>
    <xf numFmtId="0" fontId="109" fillId="0" borderId="0" applyNumberFormat="0" applyFill="0" applyBorder="0" applyAlignment="0" applyProtection="0"/>
    <xf numFmtId="0" fontId="2" fillId="0" borderId="100" applyNumberFormat="0" applyFill="0" applyAlignment="0" applyProtection="0"/>
    <xf numFmtId="0" fontId="4" fillId="0" borderId="0" applyNumberFormat="0" applyFill="0" applyBorder="0" applyAlignment="0" applyProtection="0"/>
    <xf numFmtId="0" fontId="26" fillId="0" borderId="0"/>
    <xf numFmtId="0" fontId="1" fillId="0" borderId="0"/>
    <xf numFmtId="194" fontId="27" fillId="21" borderId="0" applyNumberFormat="0" applyBorder="0" applyAlignment="0" applyProtection="0"/>
    <xf numFmtId="194" fontId="27" fillId="22" borderId="0" applyNumberFormat="0" applyBorder="0" applyAlignment="0" applyProtection="0"/>
    <xf numFmtId="194" fontId="27" fillId="23" borderId="0" applyNumberFormat="0" applyBorder="0" applyAlignment="0" applyProtection="0"/>
    <xf numFmtId="194" fontId="27" fillId="24" borderId="0" applyNumberFormat="0" applyBorder="0" applyAlignment="0" applyProtection="0"/>
    <xf numFmtId="194" fontId="27" fillId="25" borderId="0" applyNumberFormat="0" applyBorder="0" applyAlignment="0" applyProtection="0"/>
    <xf numFmtId="194" fontId="27" fillId="26" borderId="0" applyNumberFormat="0" applyBorder="0" applyAlignment="0" applyProtection="0"/>
    <xf numFmtId="194" fontId="27" fillId="27" borderId="0" applyNumberFormat="0" applyBorder="0" applyAlignment="0" applyProtection="0"/>
    <xf numFmtId="194" fontId="27" fillId="28" borderId="0" applyNumberFormat="0" applyBorder="0" applyAlignment="0" applyProtection="0"/>
    <xf numFmtId="194" fontId="27" fillId="29" borderId="0" applyNumberFormat="0" applyBorder="0" applyAlignment="0" applyProtection="0"/>
    <xf numFmtId="194" fontId="27" fillId="24" borderId="0" applyNumberFormat="0" applyBorder="0" applyAlignment="0" applyProtection="0"/>
    <xf numFmtId="194" fontId="27" fillId="27" borderId="0" applyNumberFormat="0" applyBorder="0" applyAlignment="0" applyProtection="0"/>
    <xf numFmtId="194" fontId="27" fillId="30" borderId="0" applyNumberFormat="0" applyBorder="0" applyAlignment="0" applyProtection="0"/>
    <xf numFmtId="194" fontId="34" fillId="31" borderId="0" applyNumberFormat="0" applyBorder="0" applyAlignment="0" applyProtection="0"/>
    <xf numFmtId="194" fontId="34" fillId="28" borderId="0" applyNumberFormat="0" applyBorder="0" applyAlignment="0" applyProtection="0"/>
    <xf numFmtId="194" fontId="34" fillId="29" borderId="0" applyNumberFormat="0" applyBorder="0" applyAlignment="0" applyProtection="0"/>
    <xf numFmtId="194" fontId="34" fillId="32" borderId="0" applyNumberFormat="0" applyBorder="0" applyAlignment="0" applyProtection="0"/>
    <xf numFmtId="194" fontId="34" fillId="33" borderId="0" applyNumberFormat="0" applyBorder="0" applyAlignment="0" applyProtection="0"/>
    <xf numFmtId="194" fontId="34" fillId="34" borderId="0" applyNumberFormat="0" applyBorder="0" applyAlignment="0" applyProtection="0"/>
    <xf numFmtId="194" fontId="34" fillId="35" borderId="0" applyNumberFormat="0" applyBorder="0" applyAlignment="0" applyProtection="0"/>
    <xf numFmtId="194" fontId="34" fillId="36" borderId="0" applyNumberFormat="0" applyBorder="0" applyAlignment="0" applyProtection="0"/>
    <xf numFmtId="194" fontId="34" fillId="37" borderId="0" applyNumberFormat="0" applyBorder="0" applyAlignment="0" applyProtection="0"/>
    <xf numFmtId="194" fontId="34" fillId="32" borderId="0" applyNumberFormat="0" applyBorder="0" applyAlignment="0" applyProtection="0"/>
    <xf numFmtId="194" fontId="34" fillId="33" borderId="0" applyNumberFormat="0" applyBorder="0" applyAlignment="0" applyProtection="0"/>
    <xf numFmtId="194" fontId="34" fillId="38" borderId="0" applyNumberFormat="0" applyBorder="0" applyAlignment="0" applyProtection="0"/>
    <xf numFmtId="194" fontId="36" fillId="22" borderId="0" applyNumberFormat="0" applyBorder="0" applyAlignment="0" applyProtection="0"/>
    <xf numFmtId="194" fontId="44" fillId="39" borderId="55" applyNumberFormat="0" applyAlignment="0" applyProtection="0"/>
    <xf numFmtId="194" fontId="47" fillId="41" borderId="56" applyNumberFormat="0" applyAlignment="0" applyProtection="0"/>
    <xf numFmtId="0" fontId="28" fillId="0" borderId="0">
      <alignment vertical="top"/>
    </xf>
    <xf numFmtId="44" fontId="26" fillId="0" borderId="0" applyFont="0" applyFill="0" applyBorder="0" applyAlignment="0" applyProtection="0"/>
    <xf numFmtId="194" fontId="52" fillId="0" borderId="0" applyNumberFormat="0" applyFill="0" applyBorder="0" applyAlignment="0" applyProtection="0"/>
    <xf numFmtId="194" fontId="40" fillId="23" borderId="0" applyNumberFormat="0" applyBorder="0" applyAlignment="0" applyProtection="0"/>
    <xf numFmtId="194" fontId="56" fillId="0" borderId="59" applyNumberFormat="0" applyFill="0" applyAlignment="0" applyProtection="0"/>
    <xf numFmtId="194" fontId="57" fillId="0" borderId="60" applyNumberFormat="0" applyFill="0" applyAlignment="0" applyProtection="0"/>
    <xf numFmtId="194" fontId="50" fillId="0" borderId="61" applyNumberFormat="0" applyFill="0" applyAlignment="0" applyProtection="0"/>
    <xf numFmtId="194" fontId="50" fillId="0" borderId="0" applyNumberFormat="0" applyFill="0" applyBorder="0" applyAlignment="0" applyProtection="0"/>
    <xf numFmtId="194" fontId="51" fillId="26" borderId="55" applyNumberFormat="0" applyAlignment="0" applyProtection="0"/>
    <xf numFmtId="194" fontId="48" fillId="0" borderId="57" applyNumberFormat="0" applyFill="0" applyAlignment="0" applyProtection="0"/>
    <xf numFmtId="171" fontId="31" fillId="19" borderId="0" applyNumberFormat="0" applyBorder="0" applyAlignment="0" applyProtection="0"/>
    <xf numFmtId="0" fontId="26" fillId="0" borderId="0"/>
    <xf numFmtId="172" fontId="1" fillId="0" borderId="0"/>
    <xf numFmtId="0" fontId="1" fillId="0" borderId="0"/>
    <xf numFmtId="0" fontId="1" fillId="0" borderId="0"/>
    <xf numFmtId="0" fontId="1" fillId="0" borderId="0"/>
    <xf numFmtId="0" fontId="26" fillId="0" borderId="0">
      <alignment vertical="top"/>
    </xf>
    <xf numFmtId="0" fontId="1" fillId="0" borderId="0"/>
    <xf numFmtId="0" fontId="1" fillId="0" borderId="0"/>
    <xf numFmtId="0" fontId="68" fillId="0" borderId="0"/>
    <xf numFmtId="194" fontId="27" fillId="44" borderId="62" applyNumberFormat="0" applyFont="0" applyAlignment="0" applyProtection="0"/>
    <xf numFmtId="194" fontId="70" fillId="39" borderId="63" applyNumberFormat="0" applyAlignment="0" applyProtection="0"/>
    <xf numFmtId="194" fontId="77" fillId="0" borderId="0" applyNumberFormat="0" applyFill="0" applyBorder="0" applyAlignment="0" applyProtection="0"/>
    <xf numFmtId="0" fontId="82" fillId="0" borderId="64" applyNumberFormat="0" applyFill="0" applyAlignment="0" applyProtection="0"/>
    <xf numFmtId="194" fontId="76" fillId="0" borderId="0" applyNumberFormat="0" applyFill="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21" fillId="69" borderId="0" applyNumberFormat="0" applyBorder="0" applyAlignment="0" applyProtection="0"/>
    <xf numFmtId="0" fontId="121" fillId="71" borderId="0" applyNumberFormat="0" applyBorder="0" applyAlignment="0" applyProtection="0"/>
    <xf numFmtId="0" fontId="121" fillId="73" borderId="0" applyNumberFormat="0" applyBorder="0" applyAlignment="0" applyProtection="0"/>
    <xf numFmtId="0" fontId="121" fillId="75" borderId="0" applyNumberFormat="0" applyBorder="0" applyAlignment="0" applyProtection="0"/>
    <xf numFmtId="0" fontId="121" fillId="77" borderId="0" applyNumberFormat="0" applyBorder="0" applyAlignment="0" applyProtection="0"/>
    <xf numFmtId="0" fontId="121" fillId="79" borderId="0" applyNumberFormat="0" applyBorder="0" applyAlignment="0" applyProtection="0"/>
    <xf numFmtId="0" fontId="121" fillId="68" borderId="0" applyNumberFormat="0" applyBorder="0" applyAlignment="0" applyProtection="0"/>
    <xf numFmtId="0" fontId="121" fillId="70" borderId="0" applyNumberFormat="0" applyBorder="0" applyAlignment="0" applyProtection="0"/>
    <xf numFmtId="0" fontId="121" fillId="72" borderId="0" applyNumberFormat="0" applyBorder="0" applyAlignment="0" applyProtection="0"/>
    <xf numFmtId="0" fontId="121" fillId="74" borderId="0" applyNumberFormat="0" applyBorder="0" applyAlignment="0" applyProtection="0"/>
    <xf numFmtId="0" fontId="121" fillId="76" borderId="0" applyNumberFormat="0" applyBorder="0" applyAlignment="0" applyProtection="0"/>
    <xf numFmtId="0" fontId="121" fillId="78" borderId="0" applyNumberFormat="0" applyBorder="0" applyAlignment="0" applyProtection="0"/>
    <xf numFmtId="0" fontId="114" fillId="63" borderId="0" applyNumberFormat="0" applyBorder="0" applyAlignment="0" applyProtection="0"/>
    <xf numFmtId="0" fontId="117" fillId="65" borderId="95" applyNumberFormat="0" applyAlignment="0" applyProtection="0"/>
    <xf numFmtId="0" fontId="119" fillId="66" borderId="98" applyNumberFormat="0" applyAlignment="0" applyProtection="0"/>
    <xf numFmtId="213" fontId="26" fillId="0" borderId="0" applyFont="0" applyFill="0" applyBorder="0" applyAlignment="0" applyProtection="0"/>
    <xf numFmtId="0" fontId="120" fillId="0" borderId="0" applyNumberFormat="0" applyFill="0" applyBorder="0" applyAlignment="0" applyProtection="0"/>
    <xf numFmtId="0" fontId="113" fillId="62" borderId="0" applyNumberFormat="0" applyBorder="0" applyAlignment="0" applyProtection="0"/>
    <xf numFmtId="0" fontId="110" fillId="0" borderId="92" applyNumberFormat="0" applyFill="0" applyAlignment="0" applyProtection="0"/>
    <xf numFmtId="0" fontId="111" fillId="0" borderId="93" applyNumberFormat="0" applyFill="0" applyAlignment="0" applyProtection="0"/>
    <xf numFmtId="0" fontId="112" fillId="0" borderId="94" applyNumberFormat="0" applyFill="0" applyAlignment="0" applyProtection="0"/>
    <xf numFmtId="0" fontId="112" fillId="0" borderId="0" applyNumberFormat="0" applyFill="0" applyBorder="0" applyAlignment="0" applyProtection="0"/>
    <xf numFmtId="0" fontId="115" fillId="64" borderId="95" applyNumberFormat="0" applyAlignment="0" applyProtection="0"/>
    <xf numFmtId="0" fontId="118" fillId="0" borderId="97" applyNumberFormat="0" applyFill="0" applyAlignment="0" applyProtection="0"/>
    <xf numFmtId="0" fontId="25" fillId="5" borderId="0" applyNumberFormat="0" applyBorder="0" applyAlignment="0" applyProtection="0"/>
    <xf numFmtId="0" fontId="1" fillId="0" borderId="0"/>
    <xf numFmtId="0" fontId="26" fillId="0" borderId="0">
      <alignment vertical="top"/>
    </xf>
    <xf numFmtId="0" fontId="26" fillId="0" borderId="0">
      <alignment vertical="top"/>
    </xf>
    <xf numFmtId="0" fontId="27" fillId="0" borderId="0"/>
    <xf numFmtId="0" fontId="28" fillId="0" borderId="0"/>
    <xf numFmtId="0" fontId="26" fillId="0" borderId="0"/>
    <xf numFmtId="0" fontId="28" fillId="0" borderId="0"/>
    <xf numFmtId="0" fontId="26" fillId="0" borderId="0"/>
    <xf numFmtId="0" fontId="26" fillId="0" borderId="0">
      <alignment vertical="top"/>
    </xf>
    <xf numFmtId="0" fontId="26" fillId="0" borderId="0">
      <alignment vertical="top"/>
    </xf>
    <xf numFmtId="0" fontId="123" fillId="0" borderId="0"/>
    <xf numFmtId="0" fontId="1" fillId="67" borderId="99" applyNumberFormat="0" applyFont="0" applyAlignment="0" applyProtection="0"/>
    <xf numFmtId="0" fontId="116" fillId="65" borderId="96" applyNumberFormat="0" applyAlignment="0" applyProtection="0"/>
    <xf numFmtId="0" fontId="109" fillId="0" borderId="0" applyNumberFormat="0" applyFill="0" applyBorder="0" applyAlignment="0" applyProtection="0"/>
    <xf numFmtId="0" fontId="2" fillId="0" borderId="100" applyNumberFormat="0" applyFill="0" applyAlignment="0" applyProtection="0"/>
    <xf numFmtId="0" fontId="4" fillId="0" borderId="0" applyNumberFormat="0" applyFill="0" applyBorder="0" applyAlignment="0" applyProtection="0"/>
    <xf numFmtId="194" fontId="26" fillId="0" borderId="0"/>
    <xf numFmtId="43" fontId="26" fillId="0" borderId="0" applyFont="0" applyFill="0" applyBorder="0" applyAlignment="0" applyProtection="0"/>
    <xf numFmtId="194" fontId="26" fillId="0" borderId="0"/>
    <xf numFmtId="43" fontId="26" fillId="0" borderId="0" applyFont="0" applyFill="0" applyBorder="0" applyAlignment="0" applyProtection="0"/>
    <xf numFmtId="43" fontId="26" fillId="0" borderId="0" applyFont="0" applyFill="0" applyBorder="0" applyAlignment="0" applyProtection="0"/>
    <xf numFmtId="194" fontId="26" fillId="0" borderId="0"/>
    <xf numFmtId="194" fontId="26" fillId="0" borderId="0"/>
    <xf numFmtId="43" fontId="26" fillId="0" borderId="0" applyFont="0" applyFill="0" applyBorder="0" applyAlignment="0" applyProtection="0"/>
    <xf numFmtId="194" fontId="26" fillId="0" borderId="0"/>
    <xf numFmtId="43" fontId="26" fillId="0" borderId="0" applyFont="0" applyFill="0" applyBorder="0" applyAlignment="0" applyProtection="0"/>
    <xf numFmtId="43" fontId="26" fillId="0" borderId="0" applyFont="0" applyFill="0" applyBorder="0" applyAlignment="0" applyProtection="0"/>
    <xf numFmtId="194" fontId="26" fillId="0" borderId="0"/>
    <xf numFmtId="43" fontId="26" fillId="0" borderId="0" applyFont="0" applyFill="0" applyBorder="0" applyAlignment="0" applyProtection="0"/>
    <xf numFmtId="194" fontId="26" fillId="0" borderId="0"/>
    <xf numFmtId="43" fontId="26" fillId="0" borderId="0" applyFont="0" applyFill="0" applyBorder="0" applyAlignment="0" applyProtection="0"/>
    <xf numFmtId="194" fontId="26" fillId="0" borderId="0"/>
    <xf numFmtId="0" fontId="47" fillId="41" borderId="56" applyNumberFormat="0" applyAlignment="0" applyProtection="0"/>
    <xf numFmtId="194"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4" fontId="26" fillId="0" borderId="0"/>
    <xf numFmtId="43" fontId="26"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0" fillId="39" borderId="63" applyNumberFormat="0" applyAlignment="0" applyProtection="0"/>
    <xf numFmtId="43" fontId="1" fillId="0" borderId="0" applyFont="0" applyFill="0" applyBorder="0" applyAlignment="0" applyProtection="0"/>
    <xf numFmtId="0" fontId="48" fillId="0" borderId="57" applyNumberFormat="0" applyFill="0" applyAlignment="0" applyProtection="0"/>
    <xf numFmtId="0" fontId="51" fillId="26" borderId="55" applyNumberFormat="0" applyAlignment="0" applyProtection="0"/>
    <xf numFmtId="0" fontId="50" fillId="0" borderId="0" applyNumberFormat="0" applyFill="0" applyBorder="0" applyAlignment="0" applyProtection="0"/>
    <xf numFmtId="0" fontId="50" fillId="0" borderId="61" applyNumberFormat="0" applyFill="0" applyAlignment="0" applyProtection="0"/>
    <xf numFmtId="0" fontId="57" fillId="0" borderId="60" applyNumberFormat="0" applyFill="0" applyAlignment="0" applyProtection="0"/>
    <xf numFmtId="0" fontId="40" fillId="23" borderId="0" applyNumberFormat="0" applyBorder="0" applyAlignment="0" applyProtection="0"/>
    <xf numFmtId="0" fontId="44" fillId="39" borderId="55" applyNumberFormat="0" applyAlignment="0" applyProtection="0"/>
    <xf numFmtId="0" fontId="36" fillId="22" borderId="0" applyNumberFormat="0" applyBorder="0" applyAlignment="0" applyProtection="0"/>
    <xf numFmtId="0" fontId="34" fillId="37"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34" fillId="34"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56" fillId="0" borderId="59" applyNumberFormat="0" applyFill="0" applyAlignment="0" applyProtection="0"/>
    <xf numFmtId="0" fontId="52" fillId="0" borderId="0" applyNumberFormat="0" applyFill="0" applyBorder="0" applyAlignment="0" applyProtection="0"/>
    <xf numFmtId="0" fontId="34" fillId="38"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43" fontId="26" fillId="0" borderId="0" applyFont="0" applyFill="0" applyBorder="0" applyAlignment="0" applyProtection="0"/>
    <xf numFmtId="194" fontId="26" fillId="0" borderId="0"/>
    <xf numFmtId="194" fontId="26" fillId="0" borderId="0"/>
    <xf numFmtId="43" fontId="26" fillId="0" borderId="0" applyFont="0" applyFill="0" applyBorder="0" applyAlignment="0" applyProtection="0"/>
    <xf numFmtId="0" fontId="84" fillId="0" borderId="0" applyNumberFormat="0" applyFill="0" applyBorder="0" applyAlignment="0" applyProtection="0">
      <alignment vertical="top"/>
      <protection locked="0"/>
    </xf>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0" fontId="26" fillId="0" borderId="0"/>
    <xf numFmtId="0" fontId="26" fillId="0" borderId="0"/>
    <xf numFmtId="194" fontId="1" fillId="0" borderId="0"/>
    <xf numFmtId="194" fontId="1" fillId="0" borderId="0"/>
    <xf numFmtId="0" fontId="26" fillId="0" borderId="0"/>
    <xf numFmtId="194" fontId="1"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Fill="0" applyBorder="0" applyAlignment="0"/>
    <xf numFmtId="0" fontId="26" fillId="0" borderId="0" applyFill="0" applyBorder="0" applyAlignment="0"/>
    <xf numFmtId="0" fontId="26" fillId="0" borderId="0" applyFill="0" applyBorder="0" applyAlignment="0"/>
    <xf numFmtId="195"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3" fontId="26" fillId="0" borderId="0" applyFont="0" applyFill="0" applyBorder="0" applyAlignment="0" applyProtection="0"/>
    <xf numFmtId="3"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4" fontId="26" fillId="0" borderId="0"/>
    <xf numFmtId="3" fontId="26" fillId="0" borderId="0" applyNumberFormat="0" applyFont="0" applyFill="0" applyBorder="0" applyAlignment="0">
      <protection locked="0"/>
    </xf>
    <xf numFmtId="3" fontId="26" fillId="0" borderId="0" applyNumberFormat="0" applyFont="0" applyFill="0" applyBorder="0" applyAlignment="0">
      <protection locked="0"/>
    </xf>
    <xf numFmtId="177" fontId="26" fillId="42" borderId="0" applyNumberFormat="0" applyBorder="0" applyProtection="0">
      <alignment horizontal="center" vertical="center"/>
    </xf>
    <xf numFmtId="178" fontId="26" fillId="0" borderId="0" applyFont="0" applyFill="0" applyBorder="0" applyAlignment="0" applyProtection="0"/>
    <xf numFmtId="178"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lignment horizontal="left" wrapText="1"/>
    </xf>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6" fillId="20" borderId="34" applyNumberFormat="0" applyFont="0" applyBorder="0" applyAlignment="0" applyProtection="0">
      <alignment horizontal="center"/>
    </xf>
    <xf numFmtId="3" fontId="26" fillId="52" borderId="34" applyFont="0" applyProtection="0">
      <alignment horizontal="right"/>
    </xf>
    <xf numFmtId="10" fontId="26" fillId="52" borderId="34" applyFont="0" applyProtection="0">
      <alignment horizontal="right"/>
    </xf>
    <xf numFmtId="9" fontId="26" fillId="52" borderId="34" applyFont="0" applyProtection="0">
      <alignment horizontal="right"/>
    </xf>
    <xf numFmtId="0" fontId="26" fillId="52" borderId="35" applyNumberFormat="0" applyFont="0" applyBorder="0" applyAlignment="0" applyProtection="0">
      <alignment horizontal="left"/>
    </xf>
    <xf numFmtId="3" fontId="26" fillId="42" borderId="34" applyFont="0">
      <alignment horizontal="right"/>
      <protection locked="0"/>
    </xf>
    <xf numFmtId="200" fontId="26" fillId="42" borderId="34" applyFont="0">
      <alignment horizontal="right"/>
      <protection locked="0"/>
    </xf>
    <xf numFmtId="190" fontId="26" fillId="53" borderId="34" applyProtection="0"/>
    <xf numFmtId="10" fontId="26" fillId="42" borderId="34" applyFont="0">
      <alignment horizontal="right"/>
      <protection locked="0"/>
    </xf>
    <xf numFmtId="9" fontId="26" fillId="42" borderId="87" applyFont="0">
      <alignment horizontal="right"/>
      <protection locked="0"/>
    </xf>
    <xf numFmtId="201" fontId="26" fillId="42" borderId="34">
      <alignment horizontal="right"/>
      <protection locked="0"/>
    </xf>
    <xf numFmtId="202" fontId="26" fillId="42" borderId="87" applyFont="0">
      <alignment horizontal="right"/>
      <protection locked="0"/>
    </xf>
    <xf numFmtId="0" fontId="26" fillId="42" borderId="34" applyFont="0">
      <alignment horizontal="center" wrapText="1"/>
      <protection locked="0"/>
    </xf>
    <xf numFmtId="49" fontId="26" fillId="42" borderId="34" applyFont="0" applyAlignment="0">
      <protection locked="0"/>
    </xf>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180" fontId="26" fillId="0" borderId="0" applyFont="0" applyFill="0" applyBorder="0" applyAlignment="0" applyProtection="0"/>
    <xf numFmtId="180"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70"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70"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170"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0" fontId="26" fillId="0" borderId="0"/>
    <xf numFmtId="194" fontId="26" fillId="0" borderId="0"/>
    <xf numFmtId="0" fontId="26" fillId="0" borderId="0"/>
    <xf numFmtId="0" fontId="26" fillId="0" borderId="0"/>
    <xf numFmtId="194"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3" fontId="26" fillId="55" borderId="34">
      <alignment horizontal="right"/>
      <protection locked="0"/>
    </xf>
    <xf numFmtId="200" fontId="26" fillId="55" borderId="34">
      <alignment horizontal="right"/>
      <protection locked="0"/>
    </xf>
    <xf numFmtId="10" fontId="26" fillId="55" borderId="34" applyFont="0">
      <alignment horizontal="right"/>
      <protection locked="0"/>
    </xf>
    <xf numFmtId="9" fontId="26" fillId="55" borderId="34">
      <alignment horizontal="right"/>
      <protection locked="0"/>
    </xf>
    <xf numFmtId="201" fontId="26" fillId="55" borderId="34">
      <alignment horizontal="right"/>
      <protection locked="0"/>
    </xf>
    <xf numFmtId="202" fontId="26" fillId="55" borderId="87" applyFont="0">
      <alignment horizontal="right"/>
      <protection locked="0"/>
    </xf>
    <xf numFmtId="0" fontId="26" fillId="55" borderId="34">
      <alignment horizontal="center" wrapText="1"/>
    </xf>
    <xf numFmtId="0" fontId="26" fillId="55" borderId="34" applyNumberFormat="0" applyFont="0">
      <alignment horizontal="center" wrapText="1"/>
      <protection locked="0"/>
    </xf>
    <xf numFmtId="0" fontId="26" fillId="0" borderId="0" applyFont="0" applyFill="0" applyBorder="0" applyAlignment="0" applyProtection="0"/>
    <xf numFmtId="203"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0" fontId="26" fillId="0" borderId="0" applyFill="0" applyBorder="0" applyAlignment="0"/>
    <xf numFmtId="3" fontId="26" fillId="56" borderId="34">
      <alignment horizontal="right"/>
      <protection locked="0"/>
    </xf>
    <xf numFmtId="204" fontId="26" fillId="46" borderId="34">
      <alignment horizontal="center"/>
    </xf>
    <xf numFmtId="3" fontId="26" fillId="46" borderId="34" applyFont="0">
      <alignment horizontal="right"/>
    </xf>
    <xf numFmtId="205" fontId="26" fillId="46" borderId="34" applyFont="0">
      <alignment horizontal="right"/>
    </xf>
    <xf numFmtId="200" fontId="26" fillId="46" borderId="34" applyFont="0">
      <alignment horizontal="right"/>
    </xf>
    <xf numFmtId="10" fontId="26" fillId="46" borderId="34" applyFont="0">
      <alignment horizontal="right"/>
    </xf>
    <xf numFmtId="9" fontId="26" fillId="46" borderId="34" applyFont="0">
      <alignment horizontal="right"/>
    </xf>
    <xf numFmtId="206" fontId="26" fillId="46" borderId="34" applyFont="0">
      <alignment horizontal="center" wrapText="1"/>
    </xf>
    <xf numFmtId="209" fontId="26" fillId="58" borderId="34">
      <protection locked="0"/>
    </xf>
    <xf numFmtId="1" fontId="26" fillId="58" borderId="34" applyFont="0">
      <alignment horizontal="right"/>
    </xf>
    <xf numFmtId="190" fontId="26" fillId="58" borderId="34" applyFont="0"/>
    <xf numFmtId="9" fontId="26" fillId="58" borderId="34" applyFont="0">
      <alignment horizontal="right"/>
    </xf>
    <xf numFmtId="201" fontId="26" fillId="58" borderId="34" applyFont="0">
      <alignment horizontal="right"/>
    </xf>
    <xf numFmtId="10" fontId="26" fillId="58" borderId="34" applyFont="0">
      <alignment horizontal="right"/>
    </xf>
    <xf numFmtId="0" fontId="26" fillId="58" borderId="34" applyFont="0">
      <alignment horizontal="center" wrapText="1"/>
    </xf>
    <xf numFmtId="49" fontId="26" fillId="58" borderId="34" applyFont="0"/>
    <xf numFmtId="190" fontId="26" fillId="59" borderId="34" applyFont="0"/>
    <xf numFmtId="9" fontId="26" fillId="59" borderId="34" applyFont="0">
      <alignment horizontal="right"/>
    </xf>
    <xf numFmtId="190" fontId="26" fillId="60" borderId="34" applyFont="0">
      <alignment horizontal="right"/>
    </xf>
    <xf numFmtId="1" fontId="26" fillId="60" borderId="34" applyFont="0">
      <alignment horizontal="right"/>
    </xf>
    <xf numFmtId="190" fontId="26" fillId="60" borderId="34" applyFont="0"/>
    <xf numFmtId="200" fontId="26" fillId="60" borderId="34" applyFont="0"/>
    <xf numFmtId="10" fontId="26" fillId="60" borderId="34" applyFont="0">
      <alignment horizontal="right"/>
    </xf>
    <xf numFmtId="9" fontId="26" fillId="60" borderId="34" applyFont="0">
      <alignment horizontal="right"/>
    </xf>
    <xf numFmtId="201" fontId="26" fillId="60" borderId="34" applyFont="0">
      <alignment horizontal="right"/>
    </xf>
    <xf numFmtId="10" fontId="26" fillId="60" borderId="37" applyFont="0">
      <alignment horizontal="right"/>
    </xf>
    <xf numFmtId="0" fontId="26" fillId="60" borderId="34" applyFont="0">
      <alignment horizontal="center" wrapText="1"/>
      <protection locked="0"/>
    </xf>
    <xf numFmtId="49" fontId="26" fillId="60" borderId="34" applyFont="0"/>
    <xf numFmtId="210" fontId="26" fillId="0" borderId="0" applyFill="0" applyBorder="0" applyAlignment="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43" fontId="26" fillId="0" borderId="0" applyFont="0" applyFill="0" applyBorder="0" applyAlignment="0" applyProtection="0"/>
    <xf numFmtId="194" fontId="26" fillId="0" borderId="0"/>
    <xf numFmtId="43" fontId="26" fillId="0" borderId="0" applyFont="0" applyFill="0" applyBorder="0" applyAlignment="0" applyProtection="0"/>
    <xf numFmtId="194"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4" fontId="26" fillId="0" borderId="0"/>
    <xf numFmtId="194" fontId="26" fillId="0" borderId="0"/>
    <xf numFmtId="194" fontId="26" fillId="0" borderId="0"/>
    <xf numFmtId="194" fontId="26" fillId="0" borderId="0"/>
    <xf numFmtId="194" fontId="26" fillId="0" borderId="0"/>
    <xf numFmtId="194" fontId="26" fillId="0" borderId="0"/>
    <xf numFmtId="43" fontId="26" fillId="0" borderId="0" applyFont="0" applyFill="0" applyBorder="0" applyAlignment="0" applyProtection="0"/>
    <xf numFmtId="194" fontId="26" fillId="0" borderId="0"/>
    <xf numFmtId="194" fontId="26" fillId="0" borderId="0"/>
    <xf numFmtId="0" fontId="34" fillId="35" borderId="0" applyNumberFormat="0" applyBorder="0" applyAlignment="0" applyProtection="0"/>
    <xf numFmtId="0" fontId="27" fillId="30" borderId="0" applyNumberFormat="0" applyBorder="0" applyAlignment="0" applyProtection="0"/>
    <xf numFmtId="43" fontId="27" fillId="0" borderId="0" applyFont="0" applyFill="0" applyBorder="0" applyAlignment="0" applyProtection="0"/>
    <xf numFmtId="0" fontId="26" fillId="0" borderId="0"/>
    <xf numFmtId="0" fontId="44" fillId="39" borderId="55" applyNumberFormat="0" applyAlignment="0" applyProtection="0"/>
    <xf numFmtId="0" fontId="41" fillId="0" borderId="0"/>
    <xf numFmtId="0" fontId="39" fillId="0" borderId="0">
      <alignment vertical="center"/>
    </xf>
    <xf numFmtId="0" fontId="27" fillId="30" borderId="0" applyNumberFormat="0" applyBorder="0" applyAlignment="0" applyProtection="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39" fillId="0" borderId="0"/>
    <xf numFmtId="0" fontId="31" fillId="19" borderId="0" applyNumberFormat="0" applyBorder="0" applyAlignment="0" applyProtection="0"/>
    <xf numFmtId="0" fontId="31" fillId="19"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6" fillId="0" borderId="0"/>
    <xf numFmtId="174" fontId="61" fillId="0" borderId="0">
      <protection locked="0"/>
    </xf>
    <xf numFmtId="0" fontId="60" fillId="22" borderId="0" applyNumberFormat="0" applyBorder="0" applyAlignment="0" applyProtection="0"/>
    <xf numFmtId="0" fontId="53"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32" fillId="0" borderId="0"/>
    <xf numFmtId="0" fontId="26" fillId="0" borderId="0">
      <alignment vertical="top"/>
    </xf>
    <xf numFmtId="0" fontId="26" fillId="0" borderId="0">
      <alignment vertical="top"/>
    </xf>
    <xf numFmtId="0" fontId="34"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50" fillId="0" borderId="0" applyNumberFormat="0" applyFill="0" applyBorder="0" applyAlignment="0" applyProtection="0"/>
    <xf numFmtId="174" fontId="41" fillId="0" borderId="58"/>
    <xf numFmtId="0" fontId="48" fillId="0" borderId="57" applyNumberFormat="0" applyFill="0" applyAlignment="0" applyProtection="0"/>
    <xf numFmtId="174" fontId="43" fillId="40" borderId="0"/>
    <xf numFmtId="0" fontId="34" fillId="32" borderId="0" applyNumberFormat="0" applyBorder="0" applyAlignment="0" applyProtection="0"/>
    <xf numFmtId="0" fontId="27" fillId="27" borderId="0" applyNumberFormat="0" applyBorder="0" applyAlignment="0" applyProtection="0"/>
    <xf numFmtId="0" fontId="1" fillId="15" borderId="0" applyNumberFormat="0" applyBorder="0" applyAlignment="0" applyProtection="0"/>
    <xf numFmtId="0" fontId="27" fillId="27" borderId="0" applyNumberFormat="0" applyBorder="0" applyAlignment="0" applyProtection="0"/>
    <xf numFmtId="0" fontId="1" fillId="13"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1" fillId="9"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27" fillId="26" borderId="0" applyNumberFormat="0" applyBorder="0" applyAlignment="0" applyProtection="0"/>
    <xf numFmtId="0" fontId="27" fillId="23" borderId="0" applyNumberFormat="0" applyBorder="0" applyAlignment="0" applyProtection="0"/>
    <xf numFmtId="0" fontId="27" fillId="22" borderId="0" applyNumberFormat="0" applyBorder="0" applyAlignment="0" applyProtection="0"/>
    <xf numFmtId="0" fontId="27" fillId="21" borderId="0" applyNumberFormat="0" applyBorder="0" applyAlignment="0" applyProtection="0"/>
    <xf numFmtId="174" fontId="26" fillId="0" borderId="0"/>
    <xf numFmtId="0" fontId="26" fillId="0" borderId="0"/>
    <xf numFmtId="0" fontId="26" fillId="0" borderId="0">
      <alignment horizontal="left" wrapText="1"/>
    </xf>
    <xf numFmtId="0" fontId="42" fillId="39" borderId="55" applyNumberFormat="0" applyAlignment="0" applyProtection="0"/>
    <xf numFmtId="0" fontId="26" fillId="0" borderId="0"/>
    <xf numFmtId="0" fontId="51" fillId="26" borderId="55" applyNumberFormat="0" applyAlignment="0" applyProtection="0"/>
    <xf numFmtId="0" fontId="51" fillId="26" borderId="55" applyNumberFormat="0" applyAlignment="0" applyProtection="0"/>
    <xf numFmtId="0" fontId="34" fillId="35" borderId="0" applyNumberFormat="0" applyBorder="0" applyAlignment="0" applyProtection="0"/>
    <xf numFmtId="0" fontId="48" fillId="0" borderId="57" applyNumberFormat="0" applyFill="0" applyAlignment="0" applyProtection="0"/>
    <xf numFmtId="0" fontId="27" fillId="28" borderId="0" applyNumberFormat="0" applyBorder="0" applyAlignment="0" applyProtection="0"/>
    <xf numFmtId="0" fontId="44" fillId="39" borderId="55" applyNumberFormat="0" applyAlignment="0" applyProtection="0"/>
    <xf numFmtId="0" fontId="48" fillId="0" borderId="57" applyNumberFormat="0" applyFill="0" applyAlignment="0" applyProtection="0"/>
    <xf numFmtId="0" fontId="50" fillId="0" borderId="0" applyNumberFormat="0" applyFill="0" applyBorder="0" applyAlignment="0" applyProtection="0"/>
    <xf numFmtId="0" fontId="32" fillId="0" borderId="0"/>
    <xf numFmtId="0" fontId="32" fillId="0" borderId="0"/>
    <xf numFmtId="0" fontId="44" fillId="39" borderId="55" applyNumberFormat="0" applyAlignment="0" applyProtection="0"/>
    <xf numFmtId="0" fontId="27" fillId="27" borderId="0" applyNumberFormat="0" applyBorder="0" applyAlignment="0" applyProtection="0"/>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26" fillId="0" borderId="0">
      <alignment vertical="top"/>
    </xf>
    <xf numFmtId="0" fontId="26" fillId="0" borderId="0"/>
    <xf numFmtId="0" fontId="39" fillId="0" borderId="0">
      <alignment vertical="center"/>
    </xf>
    <xf numFmtId="0" fontId="34" fillId="32" borderId="0" applyNumberFormat="0" applyBorder="0" applyAlignment="0" applyProtection="0"/>
    <xf numFmtId="0" fontId="27"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wrapText="1"/>
    </xf>
    <xf numFmtId="0" fontId="1" fillId="0" borderId="0"/>
    <xf numFmtId="0" fontId="1" fillId="0" borderId="0"/>
    <xf numFmtId="0" fontId="1" fillId="0" borderId="0"/>
    <xf numFmtId="0" fontId="1" fillId="0" borderId="0"/>
    <xf numFmtId="0" fontId="3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23" borderId="0" applyNumberFormat="0" applyBorder="0" applyAlignment="0" applyProtection="0"/>
    <xf numFmtId="0" fontId="1" fillId="0" borderId="0"/>
    <xf numFmtId="0" fontId="1" fillId="0" borderId="0"/>
    <xf numFmtId="0" fontId="40" fillId="23" borderId="0" applyNumberFormat="0" applyBorder="0" applyAlignment="0" applyProtection="0"/>
    <xf numFmtId="0" fontId="1" fillId="0" borderId="0"/>
    <xf numFmtId="0" fontId="34"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41" borderId="5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1" fillId="19" borderId="0" applyNumberFormat="0" applyBorder="0" applyAlignment="0" applyProtection="0"/>
    <xf numFmtId="0" fontId="31" fillId="19"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170"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7" fillId="0" borderId="0" applyFont="0" applyFill="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6" fillId="0" borderId="0"/>
    <xf numFmtId="174" fontId="55" fillId="43" borderId="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34" fillId="32" borderId="0" applyNumberFormat="0" applyBorder="0" applyAlignment="0" applyProtection="0"/>
    <xf numFmtId="0" fontId="26" fillId="0" borderId="0"/>
    <xf numFmtId="0" fontId="28" fillId="0" borderId="0">
      <alignment vertical="top"/>
    </xf>
    <xf numFmtId="0" fontId="26" fillId="0" borderId="0"/>
    <xf numFmtId="0" fontId="51" fillId="26" borderId="55" applyNumberFormat="0" applyAlignment="0" applyProtection="0"/>
    <xf numFmtId="0" fontId="51" fillId="26" borderId="55" applyNumberFormat="0" applyAlignment="0" applyProtection="0"/>
    <xf numFmtId="0" fontId="34" fillId="3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6"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8" fillId="0" borderId="57" applyNumberFormat="0" applyFill="0" applyAlignment="0" applyProtection="0"/>
    <xf numFmtId="0" fontId="47" fillId="41" borderId="56" applyNumberFormat="0" applyAlignment="0" applyProtection="0"/>
    <xf numFmtId="0" fontId="46" fillId="0" borderId="57" applyNumberFormat="0" applyFill="0" applyAlignment="0" applyProtection="0"/>
    <xf numFmtId="0" fontId="45" fillId="41" borderId="56" applyNumberFormat="0" applyAlignment="0" applyProtection="0"/>
    <xf numFmtId="0" fontId="32" fillId="0" borderId="0"/>
    <xf numFmtId="0" fontId="40" fillId="23" borderId="0" applyNumberFormat="0" applyBorder="0" applyAlignment="0" applyProtection="0"/>
    <xf numFmtId="0" fontId="39" fillId="0" borderId="0">
      <alignment vertical="center"/>
    </xf>
    <xf numFmtId="174" fontId="38" fillId="0" borderId="0" applyNumberFormat="0" applyFill="0" applyBorder="0" applyAlignment="0" applyProtection="0"/>
    <xf numFmtId="0" fontId="37" fillId="23" borderId="0" applyNumberFormat="0" applyBorder="0" applyAlignment="0" applyProtection="0"/>
    <xf numFmtId="174" fontId="35" fillId="0" borderId="0"/>
    <xf numFmtId="0" fontId="26" fillId="0" borderId="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27" fillId="30" borderId="0" applyNumberFormat="0" applyBorder="0" applyAlignment="0" applyProtection="0"/>
    <xf numFmtId="0" fontId="1" fillId="17"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27"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1" fillId="11"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7" borderId="0" applyNumberFormat="0" applyBorder="0" applyAlignment="0" applyProtection="0"/>
    <xf numFmtId="0" fontId="1" fillId="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1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2" borderId="0" applyNumberFormat="0" applyBorder="0" applyAlignment="0" applyProtection="0"/>
    <xf numFmtId="0" fontId="1" fillId="8"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1" borderId="0" applyNumberFormat="0" applyBorder="0" applyAlignment="0" applyProtection="0"/>
    <xf numFmtId="0" fontId="1" fillId="6"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6"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3" borderId="0" applyNumberFormat="0" applyBorder="0" applyAlignment="0" applyProtection="0"/>
    <xf numFmtId="0" fontId="27" fillId="22" borderId="0" applyNumberFormat="0" applyBorder="0" applyAlignment="0" applyProtection="0"/>
    <xf numFmtId="0" fontId="27" fillId="21" borderId="0" applyNumberFormat="0" applyBorder="0" applyAlignment="0" applyProtection="0"/>
    <xf numFmtId="174" fontId="32" fillId="0" borderId="0"/>
    <xf numFmtId="0" fontId="32" fillId="0" borderId="0"/>
    <xf numFmtId="0" fontId="32" fillId="0" borderId="0"/>
    <xf numFmtId="0" fontId="27" fillId="24" borderId="0" applyNumberFormat="0" applyBorder="0" applyAlignment="0" applyProtection="0"/>
    <xf numFmtId="0" fontId="27" fillId="29" borderId="0" applyNumberFormat="0" applyBorder="0" applyAlignment="0" applyProtection="0"/>
    <xf numFmtId="0" fontId="39" fillId="0" borderId="0">
      <alignment vertical="center"/>
    </xf>
    <xf numFmtId="0" fontId="44" fillId="39" borderId="55" applyNumberFormat="0" applyAlignment="0" applyProtection="0"/>
    <xf numFmtId="0" fontId="32" fillId="0" borderId="0"/>
    <xf numFmtId="0" fontId="47" fillId="41" borderId="56" applyNumberFormat="0" applyAlignment="0" applyProtection="0"/>
    <xf numFmtId="0" fontId="34" fillId="37"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47" fillId="41" borderId="56" applyNumberFormat="0" applyAlignment="0" applyProtection="0"/>
    <xf numFmtId="174" fontId="41" fillId="0" borderId="58"/>
    <xf numFmtId="0" fontId="40" fillId="23" borderId="0" applyNumberFormat="0" applyBorder="0" applyAlignment="0" applyProtection="0"/>
    <xf numFmtId="0" fontId="27" fillId="24" borderId="0" applyNumberFormat="0" applyBorder="0" applyAlignment="0" applyProtection="0"/>
    <xf numFmtId="0" fontId="1" fillId="0" borderId="0"/>
    <xf numFmtId="0" fontId="1" fillId="0" borderId="0"/>
    <xf numFmtId="194" fontId="26" fillId="0" borderId="0"/>
    <xf numFmtId="194" fontId="26" fillId="0" borderId="0"/>
    <xf numFmtId="194" fontId="26" fillId="0" borderId="0"/>
    <xf numFmtId="194" fontId="26" fillId="0" borderId="0"/>
    <xf numFmtId="194"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26" fillId="0" borderId="0">
      <alignment vertical="top"/>
    </xf>
    <xf numFmtId="0" fontId="1" fillId="0" borderId="0"/>
    <xf numFmtId="0" fontId="1" fillId="0" borderId="0"/>
    <xf numFmtId="0" fontId="26" fillId="0" borderId="0">
      <alignment horizontal="left" wrapText="1"/>
    </xf>
    <xf numFmtId="0" fontId="2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44" borderId="62" applyNumberFormat="0" applyFont="0" applyAlignment="0" applyProtection="0"/>
    <xf numFmtId="0" fontId="26" fillId="44" borderId="62" applyNumberFormat="0" applyFont="0" applyAlignment="0" applyProtection="0"/>
    <xf numFmtId="0" fontId="26" fillId="44" borderId="62" applyNumberFormat="0" applyFont="0" applyAlignment="0" applyProtection="0"/>
    <xf numFmtId="0" fontId="26" fillId="44" borderId="62" applyNumberFormat="0" applyFont="0" applyAlignment="0" applyProtection="0"/>
    <xf numFmtId="0" fontId="26" fillId="44" borderId="62" applyNumberFormat="0" applyFont="0" applyAlignment="0" applyProtection="0"/>
    <xf numFmtId="0" fontId="26" fillId="44" borderId="62" applyNumberFormat="0" applyFont="0" applyAlignment="0" applyProtection="0"/>
    <xf numFmtId="0" fontId="27" fillId="44" borderId="62" applyNumberFormat="0" applyFont="0" applyAlignment="0" applyProtection="0"/>
    <xf numFmtId="0" fontId="27" fillId="44" borderId="62" applyNumberFormat="0" applyFont="0" applyAlignment="0" applyProtection="0"/>
    <xf numFmtId="0" fontId="69" fillId="0" borderId="53"/>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7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72" fillId="39" borderId="63" applyNumberFormat="0" applyAlignment="0" applyProtection="0"/>
    <xf numFmtId="0" fontId="70" fillId="39" borderId="63" applyNumberFormat="0" applyAlignment="0" applyProtection="0"/>
    <xf numFmtId="0" fontId="70" fillId="39" borderId="63" applyNumberFormat="0" applyAlignment="0" applyProtection="0"/>
    <xf numFmtId="0" fontId="70" fillId="39" borderId="63" applyNumberFormat="0" applyAlignment="0" applyProtection="0"/>
    <xf numFmtId="0" fontId="70" fillId="39" borderId="63"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78" fillId="0" borderId="59" applyNumberFormat="0" applyFill="0" applyAlignment="0" applyProtection="0"/>
    <xf numFmtId="0" fontId="79" fillId="0" borderId="60" applyNumberFormat="0" applyFill="0" applyAlignment="0" applyProtection="0"/>
    <xf numFmtId="0" fontId="80" fillId="0" borderId="61" applyNumberFormat="0" applyFill="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0" fillId="0" borderId="61" applyNumberFormat="0" applyFill="0" applyAlignment="0" applyProtection="0"/>
    <xf numFmtId="0" fontId="50" fillId="0" borderId="61" applyNumberFormat="0" applyFill="0" applyAlignment="0" applyProtection="0"/>
    <xf numFmtId="0" fontId="50" fillId="0" borderId="61" applyNumberFormat="0" applyFill="0" applyAlignment="0" applyProtection="0"/>
    <xf numFmtId="0" fontId="50" fillId="0" borderId="61"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2" fillId="0" borderId="64" applyNumberFormat="0" applyFill="0" applyAlignment="0" applyProtection="0"/>
    <xf numFmtId="0" fontId="82" fillId="0" borderId="64" applyNumberFormat="0" applyFill="0" applyAlignment="0" applyProtection="0"/>
    <xf numFmtId="0" fontId="82" fillId="0" borderId="64" applyNumberFormat="0" applyFill="0" applyAlignment="0" applyProtection="0"/>
    <xf numFmtId="0" fontId="82" fillId="0" borderId="64" applyNumberFormat="0" applyFill="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26" fillId="0" borderId="0"/>
    <xf numFmtId="0" fontId="26" fillId="0" borderId="0"/>
    <xf numFmtId="171" fontId="1" fillId="0" borderId="0"/>
    <xf numFmtId="0" fontId="26" fillId="0" borderId="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5" fillId="5" borderId="0" applyNumberFormat="0" applyBorder="0" applyAlignment="0" applyProtection="0"/>
    <xf numFmtId="0" fontId="1" fillId="0" borderId="0"/>
    <xf numFmtId="171" fontId="1" fillId="0" borderId="0"/>
    <xf numFmtId="0" fontId="30" fillId="0" borderId="0"/>
    <xf numFmtId="9" fontId="1" fillId="0" borderId="0" applyFont="0" applyFill="0" applyBorder="0" applyAlignment="0" applyProtection="0"/>
    <xf numFmtId="9" fontId="1" fillId="0" borderId="0" applyFont="0" applyFill="0" applyBorder="0" applyAlignment="0" applyProtection="0"/>
    <xf numFmtId="0" fontId="26" fillId="0" borderId="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0" fontId="26" fillId="0" borderId="0">
      <alignment horizontal="left" wrapText="1"/>
    </xf>
    <xf numFmtId="0" fontId="9" fillId="0" borderId="0"/>
    <xf numFmtId="0" fontId="26" fillId="0" borderId="0"/>
    <xf numFmtId="0" fontId="26" fillId="0" borderId="0">
      <alignment horizontal="left" wrapText="1"/>
    </xf>
    <xf numFmtId="171" fontId="31" fillId="19" borderId="0" applyNumberFormat="0" applyBorder="0" applyAlignment="0" applyProtection="0"/>
    <xf numFmtId="0" fontId="1" fillId="0" borderId="0"/>
    <xf numFmtId="0" fontId="1" fillId="0" borderId="0"/>
    <xf numFmtId="0" fontId="1" fillId="0" borderId="0"/>
    <xf numFmtId="9" fontId="26" fillId="0" borderId="0" applyFont="0" applyFill="0" applyBorder="0" applyAlignment="0" applyProtection="0"/>
    <xf numFmtId="0" fontId="84" fillId="0" borderId="0" applyNumberFormat="0" applyFill="0" applyBorder="0" applyAlignment="0" applyProtection="0">
      <alignment vertical="top"/>
      <protection locked="0"/>
    </xf>
    <xf numFmtId="170" fontId="26" fillId="0" borderId="0" applyFont="0" applyFill="0" applyBorder="0" applyAlignment="0" applyProtection="0"/>
    <xf numFmtId="170" fontId="26" fillId="0" borderId="0" applyFont="0" applyFill="0" applyBorder="0" applyAlignment="0" applyProtection="0"/>
    <xf numFmtId="0" fontId="26" fillId="0" borderId="0">
      <alignment horizontal="left" wrapText="1"/>
    </xf>
    <xf numFmtId="0" fontId="26" fillId="0" borderId="0">
      <alignment horizontal="left" wrapText="1"/>
    </xf>
    <xf numFmtId="9" fontId="1" fillId="0" borderId="0" applyFont="0" applyFill="0" applyBorder="0" applyAlignment="0" applyProtection="0"/>
    <xf numFmtId="0" fontId="26" fillId="0" borderId="0">
      <alignment horizontal="left" wrapText="1"/>
    </xf>
    <xf numFmtId="170" fontId="26" fillId="0" borderId="0" applyFont="0" applyFill="0" applyBorder="0" applyAlignment="0" applyProtection="0"/>
    <xf numFmtId="0" fontId="26" fillId="0" borderId="0">
      <alignment horizontal="left" wrapText="1"/>
    </xf>
    <xf numFmtId="194" fontId="32" fillId="0" borderId="0"/>
    <xf numFmtId="194" fontId="32" fillId="0" borderId="0"/>
    <xf numFmtId="194" fontId="32" fillId="0" borderId="0"/>
    <xf numFmtId="194" fontId="27" fillId="21" borderId="0" applyNumberFormat="0" applyBorder="0" applyAlignment="0" applyProtection="0"/>
    <xf numFmtId="194" fontId="27" fillId="21" borderId="0" applyNumberFormat="0" applyBorder="0" applyAlignment="0" applyProtection="0"/>
    <xf numFmtId="194" fontId="27" fillId="22" borderId="0" applyNumberFormat="0" applyBorder="0" applyAlignment="0" applyProtection="0"/>
    <xf numFmtId="194" fontId="27" fillId="22" borderId="0" applyNumberFormat="0" applyBorder="0" applyAlignment="0" applyProtection="0"/>
    <xf numFmtId="194" fontId="27" fillId="23" borderId="0" applyNumberFormat="0" applyBorder="0" applyAlignment="0" applyProtection="0"/>
    <xf numFmtId="194" fontId="27" fillId="23" borderId="0" applyNumberFormat="0" applyBorder="0" applyAlignment="0" applyProtection="0"/>
    <xf numFmtId="194" fontId="27" fillId="24" borderId="0" applyNumberFormat="0" applyBorder="0" applyAlignment="0" applyProtection="0"/>
    <xf numFmtId="194" fontId="27" fillId="24" borderId="0" applyNumberFormat="0" applyBorder="0" applyAlignment="0" applyProtection="0"/>
    <xf numFmtId="194" fontId="27" fillId="25" borderId="0" applyNumberFormat="0" applyBorder="0" applyAlignment="0" applyProtection="0"/>
    <xf numFmtId="194" fontId="27" fillId="25" borderId="0" applyNumberFormat="0" applyBorder="0" applyAlignment="0" applyProtection="0"/>
    <xf numFmtId="194" fontId="27" fillId="26" borderId="0" applyNumberFormat="0" applyBorder="0" applyAlignment="0" applyProtection="0"/>
    <xf numFmtId="194" fontId="27" fillId="26" borderId="0" applyNumberFormat="0" applyBorder="0" applyAlignment="0" applyProtection="0"/>
    <xf numFmtId="194" fontId="27" fillId="21" borderId="0" applyNumberFormat="0" applyBorder="0" applyAlignment="0" applyProtection="0"/>
    <xf numFmtId="194" fontId="27" fillId="21" borderId="0" applyNumberFormat="0" applyBorder="0" applyAlignment="0" applyProtection="0"/>
    <xf numFmtId="194" fontId="27" fillId="21" borderId="0" applyNumberFormat="0" applyBorder="0" applyAlignment="0" applyProtection="0"/>
    <xf numFmtId="194" fontId="1" fillId="6" borderId="0" applyNumberFormat="0" applyBorder="0" applyAlignment="0" applyProtection="0"/>
    <xf numFmtId="194" fontId="27" fillId="22" borderId="0" applyNumberFormat="0" applyBorder="0" applyAlignment="0" applyProtection="0"/>
    <xf numFmtId="194" fontId="27" fillId="22" borderId="0" applyNumberFormat="0" applyBorder="0" applyAlignment="0" applyProtection="0"/>
    <xf numFmtId="194" fontId="27" fillId="22" borderId="0" applyNumberFormat="0" applyBorder="0" applyAlignment="0" applyProtection="0"/>
    <xf numFmtId="194" fontId="1" fillId="8" borderId="0" applyNumberFormat="0" applyBorder="0" applyAlignment="0" applyProtection="0"/>
    <xf numFmtId="194" fontId="27" fillId="23" borderId="0" applyNumberFormat="0" applyBorder="0" applyAlignment="0" applyProtection="0"/>
    <xf numFmtId="194" fontId="27" fillId="23" borderId="0" applyNumberFormat="0" applyBorder="0" applyAlignment="0" applyProtection="0"/>
    <xf numFmtId="194" fontId="27" fillId="23" borderId="0" applyNumberFormat="0" applyBorder="0" applyAlignment="0" applyProtection="0"/>
    <xf numFmtId="194" fontId="1" fillId="10" borderId="0" applyNumberFormat="0" applyBorder="0" applyAlignment="0" applyProtection="0"/>
    <xf numFmtId="194" fontId="27" fillId="24" borderId="0" applyNumberFormat="0" applyBorder="0" applyAlignment="0" applyProtection="0"/>
    <xf numFmtId="194" fontId="27" fillId="24" borderId="0" applyNumberFormat="0" applyBorder="0" applyAlignment="0" applyProtection="0"/>
    <xf numFmtId="194" fontId="27" fillId="24" borderId="0" applyNumberFormat="0" applyBorder="0" applyAlignment="0" applyProtection="0"/>
    <xf numFmtId="194" fontId="1" fillId="12" borderId="0" applyNumberFormat="0" applyBorder="0" applyAlignment="0" applyProtection="0"/>
    <xf numFmtId="194" fontId="27" fillId="25" borderId="0" applyNumberFormat="0" applyBorder="0" applyAlignment="0" applyProtection="0"/>
    <xf numFmtId="194" fontId="27" fillId="25" borderId="0" applyNumberFormat="0" applyBorder="0" applyAlignment="0" applyProtection="0"/>
    <xf numFmtId="194" fontId="27" fillId="25" borderId="0" applyNumberFormat="0" applyBorder="0" applyAlignment="0" applyProtection="0"/>
    <xf numFmtId="194" fontId="1" fillId="14" borderId="0" applyNumberFormat="0" applyBorder="0" applyAlignment="0" applyProtection="0"/>
    <xf numFmtId="194" fontId="27" fillId="26" borderId="0" applyNumberFormat="0" applyBorder="0" applyAlignment="0" applyProtection="0"/>
    <xf numFmtId="194" fontId="27" fillId="26" borderId="0" applyNumberFormat="0" applyBorder="0" applyAlignment="0" applyProtection="0"/>
    <xf numFmtId="194" fontId="27" fillId="26" borderId="0" applyNumberFormat="0" applyBorder="0" applyAlignment="0" applyProtection="0"/>
    <xf numFmtId="194" fontId="1" fillId="16" borderId="0" applyNumberFormat="0" applyBorder="0" applyAlignment="0" applyProtection="0"/>
    <xf numFmtId="194" fontId="27" fillId="27" borderId="0" applyNumberFormat="0" applyBorder="0" applyAlignment="0" applyProtection="0"/>
    <xf numFmtId="194" fontId="27" fillId="27" borderId="0" applyNumberFormat="0" applyBorder="0" applyAlignment="0" applyProtection="0"/>
    <xf numFmtId="194" fontId="27" fillId="28" borderId="0" applyNumberFormat="0" applyBorder="0" applyAlignment="0" applyProtection="0"/>
    <xf numFmtId="194" fontId="27" fillId="28" borderId="0" applyNumberFormat="0" applyBorder="0" applyAlignment="0" applyProtection="0"/>
    <xf numFmtId="194" fontId="27" fillId="29" borderId="0" applyNumberFormat="0" applyBorder="0" applyAlignment="0" applyProtection="0"/>
    <xf numFmtId="194" fontId="27" fillId="29" borderId="0" applyNumberFormat="0" applyBorder="0" applyAlignment="0" applyProtection="0"/>
    <xf numFmtId="194" fontId="27" fillId="24" borderId="0" applyNumberFormat="0" applyBorder="0" applyAlignment="0" applyProtection="0"/>
    <xf numFmtId="194" fontId="27" fillId="24" borderId="0" applyNumberFormat="0" applyBorder="0" applyAlignment="0" applyProtection="0"/>
    <xf numFmtId="194" fontId="27" fillId="27" borderId="0" applyNumberFormat="0" applyBorder="0" applyAlignment="0" applyProtection="0"/>
    <xf numFmtId="194" fontId="27" fillId="27" borderId="0" applyNumberFormat="0" applyBorder="0" applyAlignment="0" applyProtection="0"/>
    <xf numFmtId="194" fontId="27" fillId="30" borderId="0" applyNumberFormat="0" applyBorder="0" applyAlignment="0" applyProtection="0"/>
    <xf numFmtId="194" fontId="27" fillId="30" borderId="0" applyNumberFormat="0" applyBorder="0" applyAlignment="0" applyProtection="0"/>
    <xf numFmtId="194" fontId="27" fillId="27" borderId="0" applyNumberFormat="0" applyBorder="0" applyAlignment="0" applyProtection="0"/>
    <xf numFmtId="194" fontId="27" fillId="27" borderId="0" applyNumberFormat="0" applyBorder="0" applyAlignment="0" applyProtection="0"/>
    <xf numFmtId="194" fontId="27" fillId="27" borderId="0" applyNumberFormat="0" applyBorder="0" applyAlignment="0" applyProtection="0"/>
    <xf numFmtId="194" fontId="1" fillId="7" borderId="0" applyNumberFormat="0" applyBorder="0" applyAlignment="0" applyProtection="0"/>
    <xf numFmtId="194" fontId="27" fillId="28" borderId="0" applyNumberFormat="0" applyBorder="0" applyAlignment="0" applyProtection="0"/>
    <xf numFmtId="194" fontId="27" fillId="28" borderId="0" applyNumberFormat="0" applyBorder="0" applyAlignment="0" applyProtection="0"/>
    <xf numFmtId="194" fontId="27" fillId="28" borderId="0" applyNumberFormat="0" applyBorder="0" applyAlignment="0" applyProtection="0"/>
    <xf numFmtId="194" fontId="1" fillId="9" borderId="0" applyNumberFormat="0" applyBorder="0" applyAlignment="0" applyProtection="0"/>
    <xf numFmtId="194" fontId="27" fillId="29" borderId="0" applyNumberFormat="0" applyBorder="0" applyAlignment="0" applyProtection="0"/>
    <xf numFmtId="194" fontId="27" fillId="29" borderId="0" applyNumberFormat="0" applyBorder="0" applyAlignment="0" applyProtection="0"/>
    <xf numFmtId="194" fontId="27" fillId="29" borderId="0" applyNumberFormat="0" applyBorder="0" applyAlignment="0" applyProtection="0"/>
    <xf numFmtId="194" fontId="1" fillId="11" borderId="0" applyNumberFormat="0" applyBorder="0" applyAlignment="0" applyProtection="0"/>
    <xf numFmtId="194" fontId="27" fillId="24" borderId="0" applyNumberFormat="0" applyBorder="0" applyAlignment="0" applyProtection="0"/>
    <xf numFmtId="194" fontId="27" fillId="24" borderId="0" applyNumberFormat="0" applyBorder="0" applyAlignment="0" applyProtection="0"/>
    <xf numFmtId="194" fontId="27" fillId="24" borderId="0" applyNumberFormat="0" applyBorder="0" applyAlignment="0" applyProtection="0"/>
    <xf numFmtId="194" fontId="1" fillId="13" borderId="0" applyNumberFormat="0" applyBorder="0" applyAlignment="0" applyProtection="0"/>
    <xf numFmtId="194" fontId="27" fillId="27" borderId="0" applyNumberFormat="0" applyBorder="0" applyAlignment="0" applyProtection="0"/>
    <xf numFmtId="194" fontId="27" fillId="27" borderId="0" applyNumberFormat="0" applyBorder="0" applyAlignment="0" applyProtection="0"/>
    <xf numFmtId="194" fontId="27" fillId="27" borderId="0" applyNumberFormat="0" applyBorder="0" applyAlignment="0" applyProtection="0"/>
    <xf numFmtId="194" fontId="1" fillId="15" borderId="0" applyNumberFormat="0" applyBorder="0" applyAlignment="0" applyProtection="0"/>
    <xf numFmtId="194" fontId="27" fillId="30" borderId="0" applyNumberFormat="0" applyBorder="0" applyAlignment="0" applyProtection="0"/>
    <xf numFmtId="194" fontId="27" fillId="30" borderId="0" applyNumberFormat="0" applyBorder="0" applyAlignment="0" applyProtection="0"/>
    <xf numFmtId="194" fontId="27" fillId="30" borderId="0" applyNumberFormat="0" applyBorder="0" applyAlignment="0" applyProtection="0"/>
    <xf numFmtId="194" fontId="1" fillId="17" borderId="0" applyNumberFormat="0" applyBorder="0" applyAlignment="0" applyProtection="0"/>
    <xf numFmtId="0" fontId="26" fillId="0" borderId="0">
      <alignment horizontal="left" wrapText="1"/>
    </xf>
    <xf numFmtId="194" fontId="34" fillId="31" borderId="0" applyNumberFormat="0" applyBorder="0" applyAlignment="0" applyProtection="0"/>
    <xf numFmtId="194" fontId="34" fillId="31" borderId="0" applyNumberFormat="0" applyBorder="0" applyAlignment="0" applyProtection="0"/>
    <xf numFmtId="194" fontId="34" fillId="31" borderId="0" applyNumberFormat="0" applyBorder="0" applyAlignment="0" applyProtection="0"/>
    <xf numFmtId="194" fontId="34" fillId="28" borderId="0" applyNumberFormat="0" applyBorder="0" applyAlignment="0" applyProtection="0"/>
    <xf numFmtId="194" fontId="34" fillId="28" borderId="0" applyNumberFormat="0" applyBorder="0" applyAlignment="0" applyProtection="0"/>
    <xf numFmtId="194" fontId="34" fillId="28" borderId="0" applyNumberFormat="0" applyBorder="0" applyAlignment="0" applyProtection="0"/>
    <xf numFmtId="194" fontId="34" fillId="29" borderId="0" applyNumberFormat="0" applyBorder="0" applyAlignment="0" applyProtection="0"/>
    <xf numFmtId="194" fontId="34" fillId="29" borderId="0" applyNumberFormat="0" applyBorder="0" applyAlignment="0" applyProtection="0"/>
    <xf numFmtId="194" fontId="34" fillId="29" borderId="0" applyNumberFormat="0" applyBorder="0" applyAlignment="0" applyProtection="0"/>
    <xf numFmtId="194" fontId="34" fillId="32" borderId="0" applyNumberFormat="0" applyBorder="0" applyAlignment="0" applyProtection="0"/>
    <xf numFmtId="194" fontId="34" fillId="32" borderId="0" applyNumberFormat="0" applyBorder="0" applyAlignment="0" applyProtection="0"/>
    <xf numFmtId="194" fontId="34" fillId="32" borderId="0" applyNumberFormat="0" applyBorder="0" applyAlignment="0" applyProtection="0"/>
    <xf numFmtId="194" fontId="34" fillId="33" borderId="0" applyNumberFormat="0" applyBorder="0" applyAlignment="0" applyProtection="0"/>
    <xf numFmtId="194" fontId="34" fillId="33" borderId="0" applyNumberFormat="0" applyBorder="0" applyAlignment="0" applyProtection="0"/>
    <xf numFmtId="194" fontId="34" fillId="33" borderId="0" applyNumberFormat="0" applyBorder="0" applyAlignment="0" applyProtection="0"/>
    <xf numFmtId="194" fontId="34" fillId="34" borderId="0" applyNumberFormat="0" applyBorder="0" applyAlignment="0" applyProtection="0"/>
    <xf numFmtId="194" fontId="34" fillId="34" borderId="0" applyNumberFormat="0" applyBorder="0" applyAlignment="0" applyProtection="0"/>
    <xf numFmtId="194" fontId="34" fillId="34" borderId="0" applyNumberFormat="0" applyBorder="0" applyAlignment="0" applyProtection="0"/>
    <xf numFmtId="194" fontId="35" fillId="0" borderId="0"/>
    <xf numFmtId="194" fontId="37" fillId="23" borderId="0" applyNumberFormat="0" applyBorder="0" applyAlignment="0" applyProtection="0"/>
    <xf numFmtId="194" fontId="38" fillId="0" borderId="0" applyNumberFormat="0" applyFill="0" applyBorder="0" applyAlignment="0" applyProtection="0"/>
    <xf numFmtId="194" fontId="39" fillId="0" borderId="0">
      <alignment vertical="center"/>
    </xf>
    <xf numFmtId="194" fontId="39" fillId="0" borderId="0">
      <alignment vertical="center"/>
    </xf>
    <xf numFmtId="194" fontId="39" fillId="0" borderId="0">
      <alignment vertical="center"/>
    </xf>
    <xf numFmtId="194" fontId="39" fillId="0" borderId="0">
      <alignment vertical="center"/>
    </xf>
    <xf numFmtId="194" fontId="40" fillId="23" borderId="0" applyNumberFormat="0" applyBorder="0" applyAlignment="0" applyProtection="0"/>
    <xf numFmtId="194" fontId="40" fillId="23" borderId="0" applyNumberFormat="0" applyBorder="0" applyAlignment="0" applyProtection="0"/>
    <xf numFmtId="194" fontId="40" fillId="23" borderId="0" applyNumberFormat="0" applyBorder="0" applyAlignment="0" applyProtection="0"/>
    <xf numFmtId="194" fontId="41" fillId="0" borderId="0"/>
    <xf numFmtId="194" fontId="42" fillId="39" borderId="55" applyNumberFormat="0" applyAlignment="0" applyProtection="0"/>
    <xf numFmtId="194" fontId="43" fillId="40" borderId="0"/>
    <xf numFmtId="194" fontId="44" fillId="39" borderId="55" applyNumberFormat="0" applyAlignment="0" applyProtection="0"/>
    <xf numFmtId="194" fontId="44" fillId="39" borderId="55" applyNumberFormat="0" applyAlignment="0" applyProtection="0"/>
    <xf numFmtId="194" fontId="44" fillId="39" borderId="55" applyNumberFormat="0" applyAlignment="0" applyProtection="0"/>
    <xf numFmtId="194" fontId="32" fillId="0" borderId="0"/>
    <xf numFmtId="194" fontId="32" fillId="0" borderId="0"/>
    <xf numFmtId="194" fontId="32" fillId="0" borderId="0"/>
    <xf numFmtId="194" fontId="32" fillId="0" borderId="0"/>
    <xf numFmtId="194" fontId="45" fillId="41" borderId="56" applyNumberFormat="0" applyAlignment="0" applyProtection="0"/>
    <xf numFmtId="194" fontId="46" fillId="0" borderId="57" applyNumberFormat="0" applyFill="0" applyAlignment="0" applyProtection="0"/>
    <xf numFmtId="194" fontId="47" fillId="41" borderId="56" applyNumberFormat="0" applyAlignment="0" applyProtection="0"/>
    <xf numFmtId="194" fontId="47" fillId="41" borderId="56" applyNumberFormat="0" applyAlignment="0" applyProtection="0"/>
    <xf numFmtId="194" fontId="47" fillId="41" borderId="56" applyNumberFormat="0" applyAlignment="0" applyProtection="0"/>
    <xf numFmtId="194" fontId="48" fillId="0" borderId="57" applyNumberFormat="0" applyFill="0" applyAlignment="0" applyProtection="0"/>
    <xf numFmtId="194" fontId="48" fillId="0" borderId="57" applyNumberFormat="0" applyFill="0" applyAlignment="0" applyProtection="0"/>
    <xf numFmtId="194" fontId="48" fillId="0" borderId="57" applyNumberFormat="0" applyFill="0" applyAlignment="0" applyProtection="0"/>
    <xf numFmtId="194" fontId="41" fillId="0" borderId="58"/>
    <xf numFmtId="194" fontId="41" fillId="0" borderId="58"/>
    <xf numFmtId="194" fontId="50" fillId="0" borderId="0" applyNumberFormat="0" applyFill="0" applyBorder="0" applyAlignment="0" applyProtection="0"/>
    <xf numFmtId="194" fontId="50" fillId="0" borderId="0" applyNumberFormat="0" applyFill="0" applyBorder="0" applyAlignment="0" applyProtection="0"/>
    <xf numFmtId="194" fontId="50" fillId="0" borderId="0" applyNumberFormat="0" applyFill="0" applyBorder="0" applyAlignment="0" applyProtection="0"/>
    <xf numFmtId="194" fontId="34" fillId="35" borderId="0" applyNumberFormat="0" applyBorder="0" applyAlignment="0" applyProtection="0"/>
    <xf numFmtId="194" fontId="34" fillId="35" borderId="0" applyNumberFormat="0" applyBorder="0" applyAlignment="0" applyProtection="0"/>
    <xf numFmtId="194" fontId="34" fillId="35" borderId="0" applyNumberFormat="0" applyBorder="0" applyAlignment="0" applyProtection="0"/>
    <xf numFmtId="194" fontId="34" fillId="36" borderId="0" applyNumberFormat="0" applyBorder="0" applyAlignment="0" applyProtection="0"/>
    <xf numFmtId="194" fontId="34" fillId="36" borderId="0" applyNumberFormat="0" applyBorder="0" applyAlignment="0" applyProtection="0"/>
    <xf numFmtId="194" fontId="34" fillId="36" borderId="0" applyNumberFormat="0" applyBorder="0" applyAlignment="0" applyProtection="0"/>
    <xf numFmtId="194" fontId="34" fillId="37" borderId="0" applyNumberFormat="0" applyBorder="0" applyAlignment="0" applyProtection="0"/>
    <xf numFmtId="194" fontId="34" fillId="37" borderId="0" applyNumberFormat="0" applyBorder="0" applyAlignment="0" applyProtection="0"/>
    <xf numFmtId="194" fontId="34" fillId="37" borderId="0" applyNumberFormat="0" applyBorder="0" applyAlignment="0" applyProtection="0"/>
    <xf numFmtId="194" fontId="34" fillId="32" borderId="0" applyNumberFormat="0" applyBorder="0" applyAlignment="0" applyProtection="0"/>
    <xf numFmtId="194" fontId="34" fillId="32" borderId="0" applyNumberFormat="0" applyBorder="0" applyAlignment="0" applyProtection="0"/>
    <xf numFmtId="194" fontId="34" fillId="32" borderId="0" applyNumberFormat="0" applyBorder="0" applyAlignment="0" applyProtection="0"/>
    <xf numFmtId="194" fontId="34" fillId="33" borderId="0" applyNumberFormat="0" applyBorder="0" applyAlignment="0" applyProtection="0"/>
    <xf numFmtId="194" fontId="34" fillId="33" borderId="0" applyNumberFormat="0" applyBorder="0" applyAlignment="0" applyProtection="0"/>
    <xf numFmtId="194" fontId="34" fillId="33" borderId="0" applyNumberFormat="0" applyBorder="0" applyAlignment="0" applyProtection="0"/>
    <xf numFmtId="194" fontId="34" fillId="38" borderId="0" applyNumberFormat="0" applyBorder="0" applyAlignment="0" applyProtection="0"/>
    <xf numFmtId="194" fontId="34" fillId="38" borderId="0" applyNumberFormat="0" applyBorder="0" applyAlignment="0" applyProtection="0"/>
    <xf numFmtId="194" fontId="34" fillId="38" borderId="0" applyNumberFormat="0" applyBorder="0" applyAlignment="0" applyProtection="0"/>
    <xf numFmtId="194" fontId="51" fillId="26" borderId="55" applyNumberFormat="0" applyAlignment="0" applyProtection="0"/>
    <xf numFmtId="194" fontId="51" fillId="26" borderId="55" applyNumberFormat="0" applyAlignment="0" applyProtection="0"/>
    <xf numFmtId="194" fontId="51" fillId="26" borderId="55" applyNumberFormat="0" applyAlignment="0" applyProtection="0"/>
    <xf numFmtId="194" fontId="28" fillId="0" borderId="0">
      <alignment vertical="top"/>
    </xf>
    <xf numFmtId="194" fontId="32" fillId="0" borderId="0"/>
    <xf numFmtId="194" fontId="54" fillId="0" borderId="0" applyNumberFormat="0" applyFill="0" applyBorder="0" applyAlignment="0" applyProtection="0">
      <alignment vertical="top"/>
      <protection locked="0"/>
    </xf>
    <xf numFmtId="194" fontId="54" fillId="0" borderId="0" applyNumberFormat="0" applyFill="0" applyBorder="0" applyAlignment="0" applyProtection="0">
      <alignment vertical="top"/>
      <protection locked="0"/>
    </xf>
    <xf numFmtId="194" fontId="54" fillId="0" borderId="0" applyNumberFormat="0" applyFill="0" applyBorder="0" applyAlignment="0" applyProtection="0">
      <alignment vertical="top"/>
      <protection locked="0"/>
    </xf>
    <xf numFmtId="194" fontId="53" fillId="0" borderId="0" applyNumberFormat="0" applyFill="0" applyBorder="0" applyAlignment="0" applyProtection="0">
      <alignment vertical="top"/>
      <protection locked="0"/>
    </xf>
    <xf numFmtId="194" fontId="55" fillId="43" borderId="0"/>
    <xf numFmtId="194" fontId="59" fillId="0" borderId="0" applyNumberFormat="0" applyFill="0" applyBorder="0" applyAlignment="0" applyProtection="0">
      <alignment vertical="top"/>
      <protection locked="0"/>
    </xf>
    <xf numFmtId="194" fontId="58" fillId="0" borderId="0" applyNumberFormat="0" applyFill="0" applyBorder="0" applyAlignment="0" applyProtection="0">
      <alignment vertical="top"/>
      <protection locked="0"/>
    </xf>
    <xf numFmtId="194" fontId="60" fillId="22" borderId="0" applyNumberFormat="0" applyBorder="0" applyAlignment="0" applyProtection="0"/>
    <xf numFmtId="194" fontId="36" fillId="22" borderId="0" applyNumberFormat="0" applyBorder="0" applyAlignment="0" applyProtection="0"/>
    <xf numFmtId="194" fontId="36" fillId="22" borderId="0" applyNumberFormat="0" applyBorder="0" applyAlignment="0" applyProtection="0"/>
    <xf numFmtId="194" fontId="36" fillId="22" borderId="0" applyNumberFormat="0" applyBorder="0" applyAlignment="0" applyProtection="0"/>
    <xf numFmtId="194" fontId="61" fillId="0" borderId="0">
      <protection locked="0"/>
    </xf>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94" fontId="31" fillId="19" borderId="0" applyNumberFormat="0" applyBorder="0" applyAlignment="0" applyProtection="0"/>
    <xf numFmtId="194" fontId="31" fillId="19" borderId="0" applyNumberFormat="0" applyBorder="0" applyAlignment="0" applyProtection="0"/>
    <xf numFmtId="194" fontId="39" fillId="0" borderId="0"/>
    <xf numFmtId="194" fontId="39" fillId="0" borderId="0"/>
    <xf numFmtId="194" fontId="1" fillId="0" borderId="0"/>
    <xf numFmtId="194" fontId="1" fillId="0" borderId="0"/>
    <xf numFmtId="194" fontId="26" fillId="0" borderId="0"/>
    <xf numFmtId="194" fontId="30" fillId="0" borderId="0"/>
    <xf numFmtId="0" fontId="1" fillId="0" borderId="0"/>
    <xf numFmtId="194" fontId="1" fillId="0" borderId="0"/>
    <xf numFmtId="0" fontId="26" fillId="0" borderId="0"/>
    <xf numFmtId="194" fontId="1" fillId="0" borderId="0"/>
    <xf numFmtId="194" fontId="1"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26" fillId="0" borderId="0"/>
    <xf numFmtId="194" fontId="1" fillId="0" borderId="0"/>
    <xf numFmtId="194" fontId="1" fillId="0" borderId="0"/>
    <xf numFmtId="194" fontId="1" fillId="0" borderId="0"/>
    <xf numFmtId="194" fontId="1" fillId="0" borderId="0"/>
    <xf numFmtId="194" fontId="26" fillId="0" borderId="0"/>
    <xf numFmtId="194" fontId="26" fillId="0" borderId="0"/>
    <xf numFmtId="194" fontId="1" fillId="0" borderId="0"/>
    <xf numFmtId="194" fontId="1" fillId="0" borderId="0"/>
    <xf numFmtId="194" fontId="1" fillId="0" borderId="0"/>
    <xf numFmtId="194" fontId="1" fillId="0" borderId="0"/>
    <xf numFmtId="194" fontId="68" fillId="0" borderId="0"/>
    <xf numFmtId="194" fontId="28" fillId="44" borderId="62" applyNumberFormat="0" applyFont="0" applyAlignment="0" applyProtection="0"/>
    <xf numFmtId="194" fontId="27" fillId="44" borderId="62" applyNumberFormat="0" applyFont="0" applyAlignment="0" applyProtection="0"/>
    <xf numFmtId="194" fontId="27" fillId="44" borderId="62" applyNumberFormat="0" applyFont="0" applyAlignment="0" applyProtection="0"/>
    <xf numFmtId="194" fontId="69" fillId="0" borderId="53"/>
    <xf numFmtId="9" fontId="26" fillId="0" borderId="0" applyFont="0" applyFill="0" applyBorder="0" applyAlignment="0" applyProtection="0"/>
    <xf numFmtId="9" fontId="1" fillId="0" borderId="0" applyFont="0" applyFill="0" applyBorder="0" applyAlignment="0" applyProtection="0"/>
    <xf numFmtId="194" fontId="72" fillId="39" borderId="63" applyNumberFormat="0" applyAlignment="0" applyProtection="0"/>
    <xf numFmtId="194" fontId="70" fillId="39" borderId="63" applyNumberFormat="0" applyAlignment="0" applyProtection="0"/>
    <xf numFmtId="194" fontId="70" fillId="39" borderId="63" applyNumberFormat="0" applyAlignment="0" applyProtection="0"/>
    <xf numFmtId="194" fontId="70" fillId="39" borderId="63" applyNumberFormat="0" applyAlignment="0" applyProtection="0"/>
    <xf numFmtId="194" fontId="74" fillId="0" borderId="0" applyNumberFormat="0" applyFill="0" applyBorder="0" applyAlignment="0" applyProtection="0"/>
    <xf numFmtId="194" fontId="75" fillId="0" borderId="0" applyNumberFormat="0" applyFill="0" applyBorder="0" applyAlignment="0" applyProtection="0"/>
    <xf numFmtId="194" fontId="76" fillId="0" borderId="0" applyNumberFormat="0" applyFill="0" applyBorder="0" applyAlignment="0" applyProtection="0"/>
    <xf numFmtId="194" fontId="76" fillId="0" borderId="0" applyNumberFormat="0" applyFill="0" applyBorder="0" applyAlignment="0" applyProtection="0"/>
    <xf numFmtId="194" fontId="76" fillId="0" borderId="0" applyNumberFormat="0" applyFill="0" applyBorder="0" applyAlignment="0" applyProtection="0"/>
    <xf numFmtId="194" fontId="52" fillId="0" borderId="0" applyNumberFormat="0" applyFill="0" applyBorder="0" applyAlignment="0" applyProtection="0"/>
    <xf numFmtId="194" fontId="52" fillId="0" borderId="0" applyNumberFormat="0" applyFill="0" applyBorder="0" applyAlignment="0" applyProtection="0"/>
    <xf numFmtId="194" fontId="52" fillId="0" borderId="0" applyNumberFormat="0" applyFill="0" applyBorder="0" applyAlignment="0" applyProtection="0"/>
    <xf numFmtId="194" fontId="78" fillId="0" borderId="59" applyNumberFormat="0" applyFill="0" applyAlignment="0" applyProtection="0"/>
    <xf numFmtId="194" fontId="79" fillId="0" borderId="60" applyNumberFormat="0" applyFill="0" applyAlignment="0" applyProtection="0"/>
    <xf numFmtId="194" fontId="80" fillId="0" borderId="61" applyNumberFormat="0" applyFill="0" applyAlignment="0" applyProtection="0"/>
    <xf numFmtId="194" fontId="80" fillId="0" borderId="0" applyNumberFormat="0" applyFill="0" applyBorder="0" applyAlignment="0" applyProtection="0"/>
    <xf numFmtId="194" fontId="77" fillId="0" borderId="0" applyNumberFormat="0" applyFill="0" applyBorder="0" applyAlignment="0" applyProtection="0"/>
    <xf numFmtId="194" fontId="56" fillId="0" borderId="59" applyNumberFormat="0" applyFill="0" applyAlignment="0" applyProtection="0"/>
    <xf numFmtId="194" fontId="56" fillId="0" borderId="59" applyNumberFormat="0" applyFill="0" applyAlignment="0" applyProtection="0"/>
    <xf numFmtId="194" fontId="56" fillId="0" borderId="59" applyNumberFormat="0" applyFill="0" applyAlignment="0" applyProtection="0"/>
    <xf numFmtId="194" fontId="57" fillId="0" borderId="60" applyNumberFormat="0" applyFill="0" applyAlignment="0" applyProtection="0"/>
    <xf numFmtId="194" fontId="57" fillId="0" borderId="60" applyNumberFormat="0" applyFill="0" applyAlignment="0" applyProtection="0"/>
    <xf numFmtId="194" fontId="57" fillId="0" borderId="60" applyNumberFormat="0" applyFill="0" applyAlignment="0" applyProtection="0"/>
    <xf numFmtId="194" fontId="50" fillId="0" borderId="61" applyNumberFormat="0" applyFill="0" applyAlignment="0" applyProtection="0"/>
    <xf numFmtId="194" fontId="50" fillId="0" borderId="61" applyNumberFormat="0" applyFill="0" applyAlignment="0" applyProtection="0"/>
    <xf numFmtId="194" fontId="50" fillId="0" borderId="61" applyNumberFormat="0" applyFill="0" applyAlignment="0" applyProtection="0"/>
    <xf numFmtId="194" fontId="77" fillId="0" borderId="0" applyNumberFormat="0" applyFill="0" applyBorder="0" applyAlignment="0" applyProtection="0"/>
    <xf numFmtId="194" fontId="77" fillId="0" borderId="0" applyNumberFormat="0" applyFill="0" applyBorder="0" applyAlignment="0" applyProtection="0"/>
    <xf numFmtId="194" fontId="77" fillId="0" borderId="0" applyNumberFormat="0" applyFill="0" applyBorder="0" applyAlignment="0" applyProtection="0"/>
    <xf numFmtId="194" fontId="82" fillId="0" borderId="64" applyNumberFormat="0" applyFill="0" applyAlignment="0" applyProtection="0"/>
    <xf numFmtId="194" fontId="82" fillId="0" borderId="64" applyNumberFormat="0" applyFill="0" applyAlignment="0" applyProtection="0"/>
    <xf numFmtId="194" fontId="82" fillId="0" borderId="64" applyNumberFormat="0" applyFill="0" applyAlignment="0" applyProtection="0"/>
    <xf numFmtId="0" fontId="26" fillId="0" borderId="0">
      <alignment horizontal="left" wrapText="1"/>
    </xf>
    <xf numFmtId="170" fontId="26" fillId="0" borderId="0" applyFont="0" applyFill="0" applyBorder="0" applyAlignment="0" applyProtection="0"/>
    <xf numFmtId="9"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1" fillId="67" borderId="99" applyNumberFormat="0" applyFont="0" applyAlignment="0" applyProtection="0"/>
    <xf numFmtId="0" fontId="27" fillId="0" borderId="0"/>
    <xf numFmtId="0" fontId="27" fillId="27" borderId="0" applyNumberFormat="0" applyBorder="0" applyAlignment="0" applyProtection="0"/>
    <xf numFmtId="44" fontId="26" fillId="0" borderId="0" applyFont="0" applyFill="0" applyBorder="0" applyAlignment="0" applyProtection="0"/>
    <xf numFmtId="0" fontId="26" fillId="0" borderId="0">
      <alignment horizontal="left" wrapText="1"/>
    </xf>
    <xf numFmtId="0" fontId="27" fillId="29" borderId="0" applyNumberFormat="0" applyBorder="0" applyAlignment="0" applyProtection="0"/>
    <xf numFmtId="0" fontId="50" fillId="0" borderId="0" applyNumberFormat="0" applyFill="0" applyBorder="0" applyAlignment="0" applyProtection="0"/>
    <xf numFmtId="0" fontId="26" fillId="0" borderId="0">
      <alignment horizontal="left" wrapText="1"/>
    </xf>
    <xf numFmtId="0" fontId="26" fillId="0" borderId="0"/>
    <xf numFmtId="0" fontId="48" fillId="0" borderId="57" applyNumberFormat="0" applyFill="0" applyAlignment="0" applyProtection="0"/>
    <xf numFmtId="0" fontId="51" fillId="26" borderId="55" applyNumberFormat="0" applyAlignment="0" applyProtection="0"/>
    <xf numFmtId="0" fontId="50" fillId="0" borderId="0" applyNumberFormat="0" applyFill="0" applyBorder="0" applyAlignment="0" applyProtection="0"/>
    <xf numFmtId="0" fontId="27" fillId="0" borderId="0"/>
    <xf numFmtId="0" fontId="26" fillId="0" borderId="0">
      <alignment horizontal="left" wrapText="1"/>
    </xf>
    <xf numFmtId="0" fontId="26" fillId="0" borderId="0">
      <alignment horizontal="left" wrapText="1"/>
    </xf>
    <xf numFmtId="0" fontId="26" fillId="0" borderId="0">
      <alignment horizontal="left" wrapText="1"/>
    </xf>
    <xf numFmtId="0" fontId="27" fillId="22"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121" fillId="68" borderId="0" applyNumberFormat="0" applyBorder="0" applyAlignment="0" applyProtection="0"/>
    <xf numFmtId="0" fontId="47" fillId="41" borderId="56" applyNumberFormat="0" applyAlignment="0" applyProtection="0"/>
    <xf numFmtId="0" fontId="47" fillId="41" borderId="56" applyNumberFormat="0" applyAlignment="0" applyProtection="0"/>
    <xf numFmtId="0" fontId="26" fillId="0" borderId="0">
      <alignment horizontal="left" wrapText="1"/>
    </xf>
    <xf numFmtId="0" fontId="26" fillId="0" borderId="0">
      <alignment horizontal="left" wrapText="1"/>
    </xf>
    <xf numFmtId="213" fontId="26" fillId="0" borderId="0" applyFont="0" applyFill="0" applyBorder="0" applyAlignment="0" applyProtection="0"/>
    <xf numFmtId="0" fontId="120" fillId="0" borderId="0" applyNumberFormat="0" applyFill="0" applyBorder="0" applyAlignment="0" applyProtection="0"/>
    <xf numFmtId="0" fontId="50" fillId="0" borderId="0" applyNumberFormat="0" applyFill="0" applyBorder="0" applyAlignment="0" applyProtection="0"/>
    <xf numFmtId="0" fontId="48" fillId="0" borderId="57" applyNumberFormat="0" applyFill="0" applyAlignment="0" applyProtection="0"/>
    <xf numFmtId="0" fontId="26" fillId="0" borderId="0">
      <alignment horizontal="left" wrapText="1"/>
    </xf>
    <xf numFmtId="0" fontId="26" fillId="0" borderId="0">
      <alignment horizontal="left" wrapText="1"/>
    </xf>
    <xf numFmtId="0" fontId="27" fillId="0" borderId="0"/>
    <xf numFmtId="0" fontId="27" fillId="0" borderId="0"/>
    <xf numFmtId="0" fontId="26" fillId="44" borderId="62" applyNumberFormat="0" applyFont="0" applyAlignment="0" applyProtection="0"/>
    <xf numFmtId="0" fontId="27" fillId="44" borderId="62" applyNumberFormat="0" applyFont="0" applyAlignment="0" applyProtection="0"/>
    <xf numFmtId="0" fontId="27" fillId="44" borderId="62" applyNumberFormat="0" applyFont="0" applyAlignment="0" applyProtection="0"/>
    <xf numFmtId="0" fontId="1" fillId="0" borderId="0"/>
    <xf numFmtId="0" fontId="82" fillId="0" borderId="64" applyNumberFormat="0" applyFill="0" applyAlignment="0" applyProtection="0"/>
    <xf numFmtId="0" fontId="82" fillId="0" borderId="64"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28" fillId="0" borderId="0">
      <alignment vertical="top"/>
    </xf>
    <xf numFmtId="4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40" fillId="23" borderId="0" applyNumberFormat="0" applyBorder="0" applyAlignment="0" applyProtection="0"/>
    <xf numFmtId="0" fontId="1" fillId="0" borderId="0"/>
    <xf numFmtId="0" fontId="26" fillId="0" borderId="0">
      <alignment horizontal="left" wrapText="1"/>
    </xf>
    <xf numFmtId="0" fontId="26" fillId="0" borderId="0">
      <alignment horizontal="left" wrapText="1"/>
    </xf>
    <xf numFmtId="0" fontId="27" fillId="0" borderId="0"/>
    <xf numFmtId="9" fontId="1" fillId="0" borderId="0" applyFont="0" applyFill="0" applyBorder="0" applyAlignment="0" applyProtection="0"/>
    <xf numFmtId="0" fontId="26" fillId="0" borderId="0">
      <alignment horizontal="left" wrapText="1"/>
    </xf>
    <xf numFmtId="0" fontId="27" fillId="0" borderId="0"/>
    <xf numFmtId="0" fontId="27" fillId="0" borderId="0"/>
    <xf numFmtId="0" fontId="50" fillId="0" borderId="0" applyNumberFormat="0" applyFill="0" applyBorder="0" applyAlignment="0" applyProtection="0"/>
    <xf numFmtId="0" fontId="31" fillId="19" borderId="0" applyNumberFormat="0" applyBorder="0" applyAlignment="0" applyProtection="0"/>
    <xf numFmtId="0" fontId="26" fillId="0" borderId="0">
      <alignment vertical="top"/>
    </xf>
    <xf numFmtId="0" fontId="27" fillId="0" borderId="0"/>
    <xf numFmtId="0" fontId="26" fillId="44" borderId="62" applyNumberFormat="0" applyFont="0" applyAlignment="0" applyProtection="0"/>
    <xf numFmtId="0" fontId="26" fillId="0" borderId="0">
      <alignment horizontal="left" wrapText="1"/>
    </xf>
    <xf numFmtId="0" fontId="121" fillId="73" borderId="0" applyNumberFormat="0" applyBorder="0" applyAlignment="0" applyProtection="0"/>
    <xf numFmtId="0" fontId="26" fillId="0" borderId="0">
      <alignment horizontal="left" wrapText="1"/>
    </xf>
    <xf numFmtId="0" fontId="1" fillId="0" borderId="0"/>
    <xf numFmtId="0" fontId="1" fillId="0" borderId="0"/>
    <xf numFmtId="194" fontId="28" fillId="0" borderId="0">
      <alignment vertical="top"/>
    </xf>
    <xf numFmtId="0" fontId="1" fillId="0" borderId="0"/>
    <xf numFmtId="0" fontId="1" fillId="0" borderId="0"/>
    <xf numFmtId="0" fontId="51" fillId="26" borderId="55" applyNumberFormat="0" applyAlignment="0" applyProtection="0"/>
    <xf numFmtId="0" fontId="27" fillId="44" borderId="62" applyNumberFormat="0" applyFont="0" applyAlignment="0" applyProtection="0"/>
    <xf numFmtId="0" fontId="121" fillId="75" borderId="0" applyNumberFormat="0" applyBorder="0" applyAlignment="0" applyProtection="0"/>
    <xf numFmtId="0" fontId="47" fillId="41" borderId="56" applyNumberFormat="0" applyAlignment="0" applyProtection="0"/>
    <xf numFmtId="0" fontId="30" fillId="0" borderId="0">
      <alignment horizontal="left" wrapText="1"/>
    </xf>
    <xf numFmtId="0" fontId="26" fillId="44" borderId="62" applyNumberFormat="0" applyFont="0" applyAlignment="0" applyProtection="0"/>
    <xf numFmtId="0" fontId="26" fillId="0" borderId="0">
      <alignment horizontal="left" wrapText="1"/>
    </xf>
    <xf numFmtId="0" fontId="68" fillId="0" borderId="0"/>
    <xf numFmtId="0" fontId="27" fillId="0" borderId="0"/>
    <xf numFmtId="0" fontId="27" fillId="0" borderId="0"/>
    <xf numFmtId="0" fontId="27" fillId="0" borderId="0"/>
    <xf numFmtId="0" fontId="26" fillId="0" borderId="0">
      <alignment horizontal="left" wrapText="1"/>
    </xf>
    <xf numFmtId="0" fontId="27" fillId="0" borderId="0"/>
    <xf numFmtId="0" fontId="51" fillId="26" borderId="55" applyNumberFormat="0" applyAlignment="0" applyProtection="0"/>
    <xf numFmtId="0" fontId="51" fillId="26" borderId="55" applyNumberFormat="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7" fillId="21"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48" fillId="0" borderId="57" applyNumberFormat="0" applyFill="0" applyAlignment="0" applyProtection="0"/>
    <xf numFmtId="0" fontId="27" fillId="24" borderId="0" applyNumberFormat="0" applyBorder="0" applyAlignment="0" applyProtection="0"/>
    <xf numFmtId="0" fontId="27" fillId="30" borderId="0" applyNumberFormat="0" applyBorder="0" applyAlignment="0" applyProtection="0"/>
    <xf numFmtId="0" fontId="121" fillId="77" borderId="0" applyNumberFormat="0" applyBorder="0" applyAlignment="0" applyProtection="0"/>
    <xf numFmtId="0" fontId="25" fillId="5" borderId="0" applyNumberFormat="0" applyBorder="0" applyAlignment="0" applyProtection="0"/>
    <xf numFmtId="0" fontId="26" fillId="0" borderId="0">
      <alignment horizontal="left" wrapText="1"/>
    </xf>
    <xf numFmtId="0" fontId="31" fillId="19" borderId="0" applyNumberFormat="0" applyBorder="0" applyAlignment="0" applyProtection="0"/>
    <xf numFmtId="0" fontId="121" fillId="72" borderId="0" applyNumberFormat="0" applyBorder="0" applyAlignment="0" applyProtection="0"/>
    <xf numFmtId="0" fontId="115" fillId="64" borderId="95" applyNumberFormat="0" applyAlignment="0" applyProtection="0"/>
    <xf numFmtId="0" fontId="27" fillId="0" borderId="0"/>
    <xf numFmtId="0" fontId="117" fillId="65" borderId="95" applyNumberFormat="0" applyAlignment="0" applyProtection="0"/>
    <xf numFmtId="0" fontId="51" fillId="26" borderId="55" applyNumberFormat="0" applyAlignment="0" applyProtection="0"/>
    <xf numFmtId="0" fontId="119" fillId="66" borderId="98" applyNumberFormat="0" applyAlignment="0" applyProtection="0"/>
    <xf numFmtId="0" fontId="47" fillId="41" borderId="56" applyNumberFormat="0" applyAlignment="0" applyProtection="0"/>
    <xf numFmtId="0" fontId="121" fillId="76" borderId="0" applyNumberFormat="0" applyBorder="0" applyAlignment="0" applyProtection="0"/>
    <xf numFmtId="0" fontId="26" fillId="0" borderId="0">
      <alignment horizontal="left" wrapText="1"/>
    </xf>
    <xf numFmtId="0" fontId="26" fillId="0" borderId="0">
      <alignment horizontal="left" wrapText="1"/>
    </xf>
    <xf numFmtId="0" fontId="28" fillId="0" borderId="0">
      <alignment vertical="top"/>
    </xf>
    <xf numFmtId="213" fontId="26" fillId="0" borderId="0" applyFont="0" applyFill="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10" fillId="0" borderId="92" applyNumberFormat="0" applyFill="0" applyAlignment="0" applyProtection="0"/>
    <xf numFmtId="0" fontId="111" fillId="0" borderId="93" applyNumberFormat="0" applyFill="0" applyAlignment="0" applyProtection="0"/>
    <xf numFmtId="0" fontId="112" fillId="0" borderId="94" applyNumberFormat="0" applyFill="0" applyAlignment="0" applyProtection="0"/>
    <xf numFmtId="0" fontId="50" fillId="0" borderId="0" applyNumberFormat="0" applyFill="0" applyBorder="0" applyAlignment="0" applyProtection="0"/>
    <xf numFmtId="0" fontId="112" fillId="0" borderId="0" applyNumberFormat="0" applyFill="0" applyBorder="0" applyAlignment="0" applyProtection="0"/>
    <xf numFmtId="0" fontId="118" fillId="0" borderId="97" applyNumberFormat="0" applyFill="0" applyAlignment="0" applyProtection="0"/>
    <xf numFmtId="0" fontId="48" fillId="0" borderId="57" applyNumberFormat="0" applyFill="0" applyAlignment="0" applyProtection="0"/>
    <xf numFmtId="0" fontId="31" fillId="19" borderId="0" applyNumberFormat="0" applyBorder="0" applyAlignment="0" applyProtection="0"/>
    <xf numFmtId="0" fontId="26" fillId="0" borderId="0"/>
    <xf numFmtId="0" fontId="26" fillId="0" borderId="0">
      <alignment horizontal="left" wrapText="1"/>
    </xf>
    <xf numFmtId="0" fontId="26" fillId="0" borderId="0">
      <alignment horizontal="left" wrapText="1"/>
    </xf>
    <xf numFmtId="0" fontId="27" fillId="0" borderId="0"/>
    <xf numFmtId="0" fontId="27" fillId="0" borderId="0"/>
    <xf numFmtId="0" fontId="27" fillId="44" borderId="62" applyNumberFormat="0" applyFont="0" applyAlignment="0" applyProtection="0"/>
    <xf numFmtId="0" fontId="27" fillId="44" borderId="62" applyNumberFormat="0" applyFont="0" applyAlignment="0" applyProtection="0"/>
    <xf numFmtId="0" fontId="82" fillId="0" borderId="64" applyNumberFormat="0" applyFill="0" applyAlignment="0" applyProtection="0"/>
    <xf numFmtId="0" fontId="2" fillId="0" borderId="100" applyNumberFormat="0" applyFill="0" applyAlignment="0" applyProtection="0"/>
    <xf numFmtId="0" fontId="82" fillId="0" borderId="64" applyNumberFormat="0" applyFill="0" applyAlignment="0" applyProtection="0"/>
    <xf numFmtId="0" fontId="82" fillId="0" borderId="64" applyNumberFormat="0" applyFill="0" applyAlignment="0" applyProtection="0"/>
    <xf numFmtId="0" fontId="76" fillId="0" borderId="0" applyNumberFormat="0" applyFill="0" applyBorder="0" applyAlignment="0" applyProtection="0"/>
    <xf numFmtId="0" fontId="1" fillId="0" borderId="0"/>
    <xf numFmtId="0" fontId="1" fillId="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71" fillId="0" borderId="0">
      <alignment horizontal="left" wrapText="1"/>
    </xf>
    <xf numFmtId="0" fontId="26" fillId="0" borderId="0"/>
    <xf numFmtId="0" fontId="26" fillId="0" borderId="0">
      <alignment horizontal="left" wrapText="1"/>
    </xf>
    <xf numFmtId="172" fontId="27" fillId="0" borderId="0"/>
    <xf numFmtId="0" fontId="113" fillId="62" borderId="0" applyNumberFormat="0" applyBorder="0" applyAlignment="0" applyProtection="0"/>
    <xf numFmtId="0" fontId="26" fillId="0" borderId="0">
      <alignment horizontal="left" wrapText="1"/>
    </xf>
    <xf numFmtId="0" fontId="40" fillId="23" borderId="0" applyNumberFormat="0" applyBorder="0" applyAlignment="0" applyProtection="0"/>
    <xf numFmtId="0" fontId="50" fillId="0" borderId="0" applyNumberFormat="0" applyFill="0" applyBorder="0" applyAlignment="0" applyProtection="0"/>
    <xf numFmtId="213" fontId="26" fillId="0" borderId="0" applyFont="0" applyFill="0" applyBorder="0" applyAlignment="0" applyProtection="0"/>
    <xf numFmtId="0" fontId="51" fillId="26" borderId="55" applyNumberFormat="0" applyAlignment="0" applyProtection="0"/>
    <xf numFmtId="0" fontId="121" fillId="69" borderId="0" applyNumberFormat="0" applyBorder="0" applyAlignment="0" applyProtection="0"/>
    <xf numFmtId="0" fontId="121" fillId="71" borderId="0" applyNumberFormat="0" applyBorder="0" applyAlignment="0" applyProtection="0"/>
    <xf numFmtId="0" fontId="121" fillId="70" borderId="0" applyNumberFormat="0" applyBorder="0" applyAlignment="0" applyProtection="0"/>
    <xf numFmtId="0" fontId="114" fillId="63" borderId="0" applyNumberFormat="0" applyBorder="0" applyAlignment="0" applyProtection="0"/>
    <xf numFmtId="0" fontId="47" fillId="41" borderId="56" applyNumberFormat="0" applyAlignment="0" applyProtection="0"/>
    <xf numFmtId="0" fontId="48" fillId="0" borderId="57" applyNumberFormat="0" applyFill="0" applyAlignment="0" applyProtection="0"/>
    <xf numFmtId="0" fontId="31" fillId="19" borderId="0" applyNumberFormat="0" applyBorder="0" applyAlignment="0" applyProtection="0"/>
    <xf numFmtId="0" fontId="26" fillId="0" borderId="0">
      <alignment horizontal="left" wrapText="1"/>
    </xf>
    <xf numFmtId="0" fontId="116" fillId="65" borderId="96" applyNumberFormat="0" applyAlignment="0" applyProtection="0"/>
    <xf numFmtId="0" fontId="26" fillId="0" borderId="0">
      <alignment horizontal="left" wrapText="1"/>
    </xf>
    <xf numFmtId="0" fontId="109" fillId="0" borderId="0" applyNumberFormat="0" applyFill="0" applyBorder="0" applyAlignment="0" applyProtection="0"/>
    <xf numFmtId="0" fontId="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 fillId="0" borderId="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94"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7" borderId="99" applyNumberFormat="0" applyFont="0" applyAlignment="0" applyProtection="0"/>
    <xf numFmtId="0" fontId="48" fillId="0" borderId="57" applyNumberFormat="0" applyFill="0" applyAlignment="0" applyProtection="0"/>
    <xf numFmtId="0" fontId="26" fillId="0" borderId="0">
      <alignment horizontal="left" wrapText="1"/>
    </xf>
    <xf numFmtId="0" fontId="40" fillId="23" borderId="0" applyNumberFormat="0" applyBorder="0" applyAlignment="0" applyProtection="0"/>
    <xf numFmtId="0" fontId="31" fillId="19" borderId="0" applyNumberFormat="0" applyBorder="0" applyAlignment="0" applyProtection="0"/>
    <xf numFmtId="0" fontId="27" fillId="44" borderId="62" applyNumberFormat="0" applyFont="0" applyAlignment="0" applyProtection="0"/>
    <xf numFmtId="0" fontId="47" fillId="41" borderId="56" applyNumberFormat="0" applyAlignment="0" applyProtection="0"/>
    <xf numFmtId="0" fontId="121" fillId="78" borderId="0" applyNumberFormat="0" applyBorder="0" applyAlignment="0" applyProtection="0"/>
    <xf numFmtId="0" fontId="121" fillId="74" borderId="0" applyNumberFormat="0" applyBorder="0" applyAlignment="0" applyProtection="0"/>
    <xf numFmtId="0" fontId="27" fillId="28" borderId="0" applyNumberFormat="0" applyBorder="0" applyAlignment="0" applyProtection="0"/>
    <xf numFmtId="0" fontId="121" fillId="79" borderId="0" applyNumberFormat="0" applyBorder="0" applyAlignment="0" applyProtection="0"/>
    <xf numFmtId="213" fontId="26" fillId="0" borderId="0" applyFont="0" applyFill="0" applyBorder="0" applyAlignment="0" applyProtection="0"/>
    <xf numFmtId="194" fontId="26" fillId="0" borderId="0"/>
    <xf numFmtId="194" fontId="26" fillId="0" borderId="0"/>
    <xf numFmtId="0" fontId="32" fillId="0" borderId="0"/>
    <xf numFmtId="212" fontId="1" fillId="0" borderId="0" applyFont="0" applyFill="0" applyBorder="0" applyAlignment="0" applyProtection="0"/>
    <xf numFmtId="0" fontId="26" fillId="0" borderId="0">
      <alignment horizontal="left" wrapText="1"/>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170" fontId="26"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27" fillId="0" borderId="0" applyFont="0" applyFill="0" applyBorder="0" applyAlignment="0" applyProtection="0"/>
    <xf numFmtId="0" fontId="1" fillId="0" borderId="0"/>
    <xf numFmtId="0" fontId="1" fillId="0" borderId="0"/>
    <xf numFmtId="0" fontId="1" fillId="0" borderId="0"/>
    <xf numFmtId="0" fontId="1" fillId="0" borderId="0"/>
    <xf numFmtId="0" fontId="26" fillId="0" borderId="0">
      <alignment horizontal="left" wrapText="1"/>
    </xf>
    <xf numFmtId="0" fontId="1" fillId="0" borderId="0"/>
    <xf numFmtId="0" fontId="26"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26" fillId="0" borderId="0"/>
    <xf numFmtId="0" fontId="1" fillId="0" borderId="0"/>
    <xf numFmtId="194" fontId="26" fillId="0" borderId="0"/>
    <xf numFmtId="0" fontId="26" fillId="0" borderId="0">
      <alignment horizontal="left" wrapText="1"/>
    </xf>
    <xf numFmtId="9" fontId="2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2" fillId="0" borderId="0"/>
    <xf numFmtId="0" fontId="26"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0" fontId="1" fillId="0" borderId="0"/>
    <xf numFmtId="9" fontId="1" fillId="0" borderId="0" applyFont="0" applyFill="0" applyBorder="0" applyAlignment="0" applyProtection="0"/>
    <xf numFmtId="0" fontId="26" fillId="0" borderId="0">
      <alignment vertical="top"/>
    </xf>
    <xf numFmtId="0" fontId="26" fillId="0" borderId="0"/>
    <xf numFmtId="0" fontId="26" fillId="0" borderId="0"/>
    <xf numFmtId="0" fontId="26" fillId="0" borderId="0">
      <alignment vertical="top"/>
    </xf>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213" fontId="26" fillId="0" borderId="0" applyFont="0" applyFill="0" applyBorder="0" applyAlignment="0" applyProtection="0"/>
    <xf numFmtId="0" fontId="25" fillId="5" borderId="0" applyNumberFormat="0" applyBorder="0" applyAlignment="0" applyProtection="0"/>
    <xf numFmtId="0" fontId="1" fillId="0" borderId="0"/>
    <xf numFmtId="0" fontId="26" fillId="0" borderId="0">
      <alignment vertical="top"/>
    </xf>
    <xf numFmtId="0" fontId="27" fillId="0" borderId="0"/>
    <xf numFmtId="0" fontId="28" fillId="0" borderId="0"/>
    <xf numFmtId="0" fontId="26" fillId="0" borderId="0"/>
    <xf numFmtId="0" fontId="1" fillId="67" borderId="99" applyNumberFormat="0" applyFont="0" applyAlignment="0" applyProtection="0"/>
    <xf numFmtId="194" fontId="26" fillId="0" borderId="0"/>
    <xf numFmtId="194" fontId="26" fillId="0" borderId="0"/>
    <xf numFmtId="194" fontId="26" fillId="0" borderId="0"/>
    <xf numFmtId="194" fontId="26" fillId="0" borderId="0"/>
    <xf numFmtId="194" fontId="26" fillId="0" borderId="0"/>
    <xf numFmtId="43" fontId="26" fillId="0" borderId="0" applyFont="0" applyFill="0" applyBorder="0" applyAlignment="0" applyProtection="0"/>
    <xf numFmtId="43" fontId="26" fillId="0" borderId="0" applyFont="0" applyFill="0" applyBorder="0" applyAlignment="0" applyProtection="0"/>
    <xf numFmtId="194" fontId="26" fillId="0" borderId="0"/>
    <xf numFmtId="43" fontId="26" fillId="0" borderId="0" applyFont="0" applyFill="0" applyBorder="0" applyAlignment="0" applyProtection="0"/>
    <xf numFmtId="194"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4" fontId="26" fillId="0" borderId="0"/>
    <xf numFmtId="43" fontId="26" fillId="0" borderId="0" applyFont="0" applyFill="0" applyBorder="0" applyAlignment="0" applyProtection="0"/>
    <xf numFmtId="43" fontId="1" fillId="0" borderId="0" applyFont="0" applyFill="0" applyBorder="0" applyAlignment="0" applyProtection="0"/>
    <xf numFmtId="194" fontId="26" fillId="0" borderId="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0" fontId="26" fillId="0" borderId="0"/>
    <xf numFmtId="0" fontId="26" fillId="0" borderId="0">
      <alignment horizontal="left" wrapText="1"/>
    </xf>
    <xf numFmtId="43" fontId="26" fillId="0" borderId="0" applyFont="0" applyFill="0" applyBorder="0" applyAlignment="0" applyProtection="0"/>
    <xf numFmtId="0" fontId="26" fillId="0" borderId="0"/>
    <xf numFmtId="0" fontId="26" fillId="0" borderId="0">
      <alignment horizontal="left" wrapText="1"/>
    </xf>
    <xf numFmtId="9"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0">
      <alignment horizontal="left" wrapText="1"/>
    </xf>
    <xf numFmtId="170" fontId="26" fillId="0" borderId="0" applyFont="0" applyFill="0" applyBorder="0" applyAlignment="0" applyProtection="0"/>
    <xf numFmtId="9" fontId="26" fillId="0" borderId="0" applyFon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213" fontId="26" fillId="0" borderId="0" applyFont="0" applyFill="0" applyBorder="0" applyAlignment="0" applyProtection="0"/>
    <xf numFmtId="213" fontId="26" fillId="0" borderId="0" applyFon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44" borderId="62" applyNumberFormat="0" applyFont="0" applyAlignment="0" applyProtection="0"/>
    <xf numFmtId="9" fontId="26" fillId="0" borderId="0" applyFont="0" applyFill="0" applyBorder="0" applyAlignment="0" applyProtection="0"/>
    <xf numFmtId="0" fontId="26" fillId="0" borderId="0">
      <alignment horizontal="left" wrapText="1"/>
    </xf>
    <xf numFmtId="0" fontId="112" fillId="0" borderId="0" applyNumberFormat="0" applyFill="0" applyBorder="0" applyAlignment="0" applyProtection="0"/>
    <xf numFmtId="0" fontId="113" fillId="62" borderId="0" applyNumberFormat="0" applyBorder="0" applyAlignment="0" applyProtection="0"/>
    <xf numFmtId="0" fontId="115" fillId="64" borderId="95" applyNumberFormat="0" applyAlignment="0" applyProtection="0"/>
    <xf numFmtId="0" fontId="118" fillId="0" borderId="97" applyNumberFormat="0" applyFill="0" applyAlignment="0" applyProtection="0"/>
    <xf numFmtId="0" fontId="119" fillId="66" borderId="98" applyNumberFormat="0" applyAlignment="0" applyProtection="0"/>
    <xf numFmtId="0" fontId="4" fillId="0" borderId="0" applyNumberFormat="0" applyFill="0" applyBorder="0" applyAlignment="0" applyProtection="0"/>
    <xf numFmtId="0" fontId="1" fillId="67" borderId="99" applyNumberFormat="0" applyFont="0" applyAlignment="0" applyProtection="0"/>
    <xf numFmtId="0" fontId="26" fillId="0" borderId="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21" fillId="69" borderId="0" applyNumberFormat="0" applyBorder="0" applyAlignment="0" applyProtection="0"/>
    <xf numFmtId="0" fontId="121" fillId="71" borderId="0" applyNumberFormat="0" applyBorder="0" applyAlignment="0" applyProtection="0"/>
    <xf numFmtId="0" fontId="121" fillId="73" borderId="0" applyNumberFormat="0" applyBorder="0" applyAlignment="0" applyProtection="0"/>
    <xf numFmtId="0" fontId="121" fillId="75" borderId="0" applyNumberFormat="0" applyBorder="0" applyAlignment="0" applyProtection="0"/>
    <xf numFmtId="0" fontId="121" fillId="77" borderId="0" applyNumberFormat="0" applyBorder="0" applyAlignment="0" applyProtection="0"/>
    <xf numFmtId="0" fontId="121" fillId="79" borderId="0" applyNumberFormat="0" applyBorder="0" applyAlignment="0" applyProtection="0"/>
    <xf numFmtId="0" fontId="113" fillId="62" borderId="0" applyNumberFormat="0" applyBorder="0" applyAlignment="0" applyProtection="0"/>
    <xf numFmtId="0" fontId="117" fillId="65" borderId="95" applyNumberFormat="0" applyAlignment="0" applyProtection="0"/>
    <xf numFmtId="0" fontId="119" fillId="66" borderId="98" applyNumberFormat="0" applyAlignment="0" applyProtection="0"/>
    <xf numFmtId="0" fontId="118" fillId="0" borderId="97" applyNumberFormat="0" applyFill="0" applyAlignment="0" applyProtection="0"/>
    <xf numFmtId="43" fontId="26" fillId="0" borderId="0" applyFont="0" applyFill="0" applyBorder="0" applyAlignment="0" applyProtection="0"/>
    <xf numFmtId="43" fontId="26" fillId="0" borderId="0" applyFont="0" applyFill="0" applyBorder="0" applyAlignment="0" applyProtection="0"/>
    <xf numFmtId="0" fontId="112" fillId="0" borderId="0" applyNumberFormat="0" applyFill="0" applyBorder="0" applyAlignment="0" applyProtection="0"/>
    <xf numFmtId="0" fontId="121" fillId="68" borderId="0" applyNumberFormat="0" applyBorder="0" applyAlignment="0" applyProtection="0"/>
    <xf numFmtId="0" fontId="121" fillId="70" borderId="0" applyNumberFormat="0" applyBorder="0" applyAlignment="0" applyProtection="0"/>
    <xf numFmtId="0" fontId="121" fillId="72" borderId="0" applyNumberFormat="0" applyBorder="0" applyAlignment="0" applyProtection="0"/>
    <xf numFmtId="0" fontId="121" fillId="74" borderId="0" applyNumberFormat="0" applyBorder="0" applyAlignment="0" applyProtection="0"/>
    <xf numFmtId="0" fontId="121" fillId="76" borderId="0" applyNumberFormat="0" applyBorder="0" applyAlignment="0" applyProtection="0"/>
    <xf numFmtId="0" fontId="121" fillId="78" borderId="0" applyNumberFormat="0" applyBorder="0" applyAlignment="0" applyProtection="0"/>
    <xf numFmtId="0" fontId="115" fillId="64" borderId="95" applyNumberFormat="0" applyAlignment="0" applyProtection="0"/>
    <xf numFmtId="0" fontId="114" fillId="63" borderId="0" applyNumberFormat="0" applyBorder="0" applyAlignment="0" applyProtection="0"/>
    <xf numFmtId="0" fontId="26" fillId="0" borderId="0"/>
    <xf numFmtId="0" fontId="26" fillId="0" borderId="0">
      <alignment vertical="top"/>
    </xf>
    <xf numFmtId="0" fontId="26" fillId="0" borderId="0"/>
    <xf numFmtId="0" fontId="26" fillId="0" borderId="0"/>
    <xf numFmtId="0" fontId="26" fillId="0" borderId="0">
      <alignment vertical="top"/>
    </xf>
    <xf numFmtId="0" fontId="26" fillId="0" borderId="0">
      <alignment vertical="top"/>
    </xf>
    <xf numFmtId="0" fontId="1" fillId="67" borderId="99" applyNumberFormat="0" applyFont="0" applyAlignment="0" applyProtection="0"/>
    <xf numFmtId="0" fontId="116" fillId="65" borderId="96" applyNumberFormat="0" applyAlignment="0" applyProtection="0"/>
    <xf numFmtId="0" fontId="4" fillId="0" borderId="0" applyNumberFormat="0" applyFill="0" applyBorder="0" applyAlignment="0" applyProtection="0"/>
    <xf numFmtId="0" fontId="120" fillId="0" borderId="0" applyNumberFormat="0" applyFill="0" applyBorder="0" applyAlignment="0" applyProtection="0"/>
    <xf numFmtId="0" fontId="110" fillId="0" borderId="92" applyNumberFormat="0" applyFill="0" applyAlignment="0" applyProtection="0"/>
    <xf numFmtId="0" fontId="111" fillId="0" borderId="93" applyNumberFormat="0" applyFill="0" applyAlignment="0" applyProtection="0"/>
    <xf numFmtId="0" fontId="26" fillId="0" borderId="0"/>
    <xf numFmtId="0" fontId="112" fillId="0" borderId="94" applyNumberFormat="0" applyFill="0" applyAlignment="0" applyProtection="0"/>
    <xf numFmtId="0" fontId="109" fillId="0" borderId="0" applyNumberFormat="0" applyFill="0" applyBorder="0" applyAlignment="0" applyProtection="0"/>
    <xf numFmtId="0" fontId="26" fillId="0" borderId="0"/>
    <xf numFmtId="0" fontId="26" fillId="0" borderId="0"/>
    <xf numFmtId="0" fontId="40" fillId="23" borderId="0" applyNumberFormat="0" applyBorder="0" applyAlignment="0" applyProtection="0"/>
    <xf numFmtId="0" fontId="47" fillId="41" borderId="56" applyNumberFormat="0" applyAlignment="0" applyProtection="0"/>
    <xf numFmtId="0" fontId="48" fillId="0" borderId="57" applyNumberFormat="0" applyFill="0" applyAlignment="0" applyProtection="0"/>
    <xf numFmtId="0" fontId="50" fillId="0" borderId="0" applyNumberFormat="0" applyFill="0" applyBorder="0" applyAlignment="0" applyProtection="0"/>
    <xf numFmtId="0" fontId="51" fillId="26" borderId="55" applyNumberFormat="0" applyAlignment="0" applyProtection="0"/>
    <xf numFmtId="0" fontId="26" fillId="44" borderId="62" applyNumberFormat="0" applyFont="0" applyAlignment="0" applyProtection="0"/>
    <xf numFmtId="0" fontId="76" fillId="0" borderId="0" applyNumberFormat="0" applyFill="0" applyBorder="0" applyAlignment="0" applyProtection="0"/>
    <xf numFmtId="0" fontId="26" fillId="0" borderId="0">
      <alignment horizontal="left" wrapText="1"/>
    </xf>
    <xf numFmtId="0" fontId="26" fillId="0" borderId="0">
      <alignment horizontal="left" wrapText="1"/>
    </xf>
    <xf numFmtId="213" fontId="26" fillId="0" borderId="0" applyFont="0" applyFill="0" applyBorder="0" applyAlignment="0" applyProtection="0"/>
    <xf numFmtId="0" fontId="26" fillId="44" borderId="62" applyNumberFormat="0" applyFont="0" applyAlignment="0" applyProtection="0"/>
    <xf numFmtId="0" fontId="26" fillId="0" borderId="0">
      <alignment horizontal="left" wrapText="1"/>
    </xf>
    <xf numFmtId="0" fontId="26" fillId="0" borderId="0">
      <alignment horizontal="left" wrapText="1"/>
    </xf>
    <xf numFmtId="213" fontId="26" fillId="0" borderId="0" applyFont="0" applyFill="0" applyBorder="0" applyAlignment="0" applyProtection="0"/>
    <xf numFmtId="0" fontId="26" fillId="44" borderId="62" applyNumberFormat="0" applyFont="0" applyAlignment="0" applyProtection="0"/>
    <xf numFmtId="0" fontId="26" fillId="0" borderId="0">
      <alignment horizontal="left" wrapText="1"/>
    </xf>
    <xf numFmtId="194" fontId="27" fillId="21" borderId="0" applyNumberFormat="0" applyBorder="0" applyAlignment="0" applyProtection="0"/>
    <xf numFmtId="194" fontId="27" fillId="22" borderId="0" applyNumberFormat="0" applyBorder="0" applyAlignment="0" applyProtection="0"/>
    <xf numFmtId="194" fontId="27" fillId="23" borderId="0" applyNumberFormat="0" applyBorder="0" applyAlignment="0" applyProtection="0"/>
    <xf numFmtId="194" fontId="27" fillId="24" borderId="0" applyNumberFormat="0" applyBorder="0" applyAlignment="0" applyProtection="0"/>
    <xf numFmtId="194" fontId="27" fillId="25" borderId="0" applyNumberFormat="0" applyBorder="0" applyAlignment="0" applyProtection="0"/>
    <xf numFmtId="194" fontId="27" fillId="26" borderId="0" applyNumberFormat="0" applyBorder="0" applyAlignment="0" applyProtection="0"/>
    <xf numFmtId="194" fontId="27" fillId="27" borderId="0" applyNumberFormat="0" applyBorder="0" applyAlignment="0" applyProtection="0"/>
    <xf numFmtId="194" fontId="27" fillId="28" borderId="0" applyNumberFormat="0" applyBorder="0" applyAlignment="0" applyProtection="0"/>
    <xf numFmtId="194" fontId="27" fillId="29" borderId="0" applyNumberFormat="0" applyBorder="0" applyAlignment="0" applyProtection="0"/>
    <xf numFmtId="194" fontId="27" fillId="24" borderId="0" applyNumberFormat="0" applyBorder="0" applyAlignment="0" applyProtection="0"/>
    <xf numFmtId="194" fontId="27" fillId="27" borderId="0" applyNumberFormat="0" applyBorder="0" applyAlignment="0" applyProtection="0"/>
    <xf numFmtId="194" fontId="27" fillId="30" borderId="0" applyNumberFormat="0" applyBorder="0" applyAlignment="0" applyProtection="0"/>
    <xf numFmtId="194" fontId="34" fillId="31" borderId="0" applyNumberFormat="0" applyBorder="0" applyAlignment="0" applyProtection="0"/>
    <xf numFmtId="194" fontId="34" fillId="28" borderId="0" applyNumberFormat="0" applyBorder="0" applyAlignment="0" applyProtection="0"/>
    <xf numFmtId="194" fontId="34" fillId="29" borderId="0" applyNumberFormat="0" applyBorder="0" applyAlignment="0" applyProtection="0"/>
    <xf numFmtId="194" fontId="34" fillId="32" borderId="0" applyNumberFormat="0" applyBorder="0" applyAlignment="0" applyProtection="0"/>
    <xf numFmtId="194" fontId="34" fillId="33" borderId="0" applyNumberFormat="0" applyBorder="0" applyAlignment="0" applyProtection="0"/>
    <xf numFmtId="194" fontId="34" fillId="34" borderId="0" applyNumberFormat="0" applyBorder="0" applyAlignment="0" applyProtection="0"/>
    <xf numFmtId="194" fontId="40" fillId="23" borderId="0" applyNumberFormat="0" applyBorder="0" applyAlignment="0" applyProtection="0"/>
    <xf numFmtId="194" fontId="44" fillId="39" borderId="55" applyNumberFormat="0" applyAlignment="0" applyProtection="0"/>
    <xf numFmtId="194" fontId="47" fillId="41" borderId="56" applyNumberFormat="0" applyAlignment="0" applyProtection="0"/>
    <xf numFmtId="194" fontId="48" fillId="0" borderId="57" applyNumberFormat="0" applyFill="0" applyAlignment="0" applyProtection="0"/>
    <xf numFmtId="194" fontId="50" fillId="0" borderId="0" applyNumberFormat="0" applyFill="0" applyBorder="0" applyAlignment="0" applyProtection="0"/>
    <xf numFmtId="194" fontId="34" fillId="35" borderId="0" applyNumberFormat="0" applyBorder="0" applyAlignment="0" applyProtection="0"/>
    <xf numFmtId="194" fontId="34" fillId="36" borderId="0" applyNumberFormat="0" applyBorder="0" applyAlignment="0" applyProtection="0"/>
    <xf numFmtId="194" fontId="34" fillId="37" borderId="0" applyNumberFormat="0" applyBorder="0" applyAlignment="0" applyProtection="0"/>
    <xf numFmtId="194" fontId="34" fillId="32" borderId="0" applyNumberFormat="0" applyBorder="0" applyAlignment="0" applyProtection="0"/>
    <xf numFmtId="194" fontId="34" fillId="33" borderId="0" applyNumberFormat="0" applyBorder="0" applyAlignment="0" applyProtection="0"/>
    <xf numFmtId="194" fontId="34" fillId="38" borderId="0" applyNumberFormat="0" applyBorder="0" applyAlignment="0" applyProtection="0"/>
    <xf numFmtId="194" fontId="51" fillId="26" borderId="55" applyNumberFormat="0" applyAlignment="0" applyProtection="0"/>
    <xf numFmtId="0" fontId="28" fillId="0" borderId="0">
      <alignment vertical="top"/>
    </xf>
    <xf numFmtId="194" fontId="36" fillId="22" borderId="0" applyNumberFormat="0" applyBorder="0" applyAlignment="0" applyProtection="0"/>
    <xf numFmtId="43" fontId="30" fillId="0" borderId="0" applyFont="0" applyFill="0" applyBorder="0" applyAlignment="0" applyProtection="0"/>
    <xf numFmtId="0" fontId="30" fillId="0" borderId="0"/>
    <xf numFmtId="194" fontId="26" fillId="0" borderId="0">
      <alignment vertical="top"/>
    </xf>
    <xf numFmtId="194" fontId="1" fillId="0" borderId="0"/>
    <xf numFmtId="194" fontId="1" fillId="0" borderId="0"/>
    <xf numFmtId="194" fontId="26" fillId="44" borderId="62" applyNumberFormat="0" applyFont="0" applyAlignment="0" applyProtection="0"/>
    <xf numFmtId="194" fontId="70" fillId="39" borderId="63" applyNumberFormat="0" applyAlignment="0" applyProtection="0"/>
    <xf numFmtId="194" fontId="76" fillId="0" borderId="0" applyNumberFormat="0" applyFill="0" applyBorder="0" applyAlignment="0" applyProtection="0"/>
    <xf numFmtId="194" fontId="52" fillId="0" borderId="0" applyNumberFormat="0" applyFill="0" applyBorder="0" applyAlignment="0" applyProtection="0"/>
    <xf numFmtId="194" fontId="56" fillId="0" borderId="59" applyNumberFormat="0" applyFill="0" applyAlignment="0" applyProtection="0"/>
    <xf numFmtId="194" fontId="57" fillId="0" borderId="60" applyNumberFormat="0" applyFill="0" applyAlignment="0" applyProtection="0"/>
    <xf numFmtId="194" fontId="50" fillId="0" borderId="61" applyNumberFormat="0" applyFill="0" applyAlignment="0" applyProtection="0"/>
    <xf numFmtId="194" fontId="77" fillId="0" borderId="0" applyNumberFormat="0" applyFill="0" applyBorder="0" applyAlignment="0" applyProtection="0"/>
    <xf numFmtId="194" fontId="26" fillId="0" borderId="0"/>
    <xf numFmtId="194" fontId="26" fillId="0" borderId="0"/>
    <xf numFmtId="194" fontId="26" fillId="0" borderId="0"/>
    <xf numFmtId="194" fontId="26" fillId="0" borderId="0"/>
    <xf numFmtId="194" fontId="26" fillId="0" borderId="0"/>
    <xf numFmtId="194" fontId="26" fillId="0" borderId="0"/>
    <xf numFmtId="9" fontId="26" fillId="0" borderId="0" applyFont="0" applyFill="0" applyBorder="0" applyAlignment="0" applyProtection="0"/>
    <xf numFmtId="0" fontId="26" fillId="0" borderId="0">
      <alignment horizontal="left" wrapText="1"/>
    </xf>
    <xf numFmtId="194" fontId="1" fillId="0" borderId="0"/>
    <xf numFmtId="194" fontId="1" fillId="0" borderId="0"/>
    <xf numFmtId="0" fontId="84" fillId="0" borderId="0" applyNumberFormat="0" applyFill="0" applyBorder="0" applyAlignment="0" applyProtection="0">
      <alignment vertical="top"/>
      <protection locked="0"/>
    </xf>
    <xf numFmtId="194" fontId="26" fillId="0" borderId="0"/>
    <xf numFmtId="0" fontId="28" fillId="0" borderId="0"/>
    <xf numFmtId="0" fontId="26" fillId="0" borderId="0"/>
    <xf numFmtId="43" fontId="27" fillId="0" borderId="0" applyFont="0" applyFill="0" applyBorder="0" applyAlignment="0" applyProtection="0"/>
    <xf numFmtId="43" fontId="27" fillId="0" borderId="0" applyFont="0" applyFill="0" applyBorder="0" applyAlignment="0" applyProtection="0"/>
    <xf numFmtId="194" fontId="26" fillId="0" borderId="0"/>
    <xf numFmtId="0" fontId="34" fillId="31"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8" borderId="0" applyNumberFormat="0" applyBorder="0" applyAlignment="0" applyProtection="0"/>
    <xf numFmtId="0" fontId="36" fillId="22" borderId="0" applyNumberFormat="0" applyBorder="0" applyAlignment="0" applyProtection="0"/>
    <xf numFmtId="0" fontId="44" fillId="39" borderId="55" applyNumberFormat="0" applyAlignment="0" applyProtection="0"/>
    <xf numFmtId="0" fontId="47" fillId="41" borderId="56" applyNumberFormat="0" applyAlignment="0" applyProtection="0"/>
    <xf numFmtId="0" fontId="52" fillId="0" borderId="0" applyNumberFormat="0" applyFill="0" applyBorder="0" applyAlignment="0" applyProtection="0"/>
    <xf numFmtId="0" fontId="40" fillId="23" borderId="0" applyNumberFormat="0" applyBorder="0" applyAlignment="0" applyProtection="0"/>
    <xf numFmtId="0" fontId="56" fillId="0" borderId="59" applyNumberFormat="0" applyFill="0" applyAlignment="0" applyProtection="0"/>
    <xf numFmtId="0" fontId="57" fillId="0" borderId="60" applyNumberFormat="0" applyFill="0" applyAlignment="0" applyProtection="0"/>
    <xf numFmtId="0" fontId="50" fillId="0" borderId="61" applyNumberFormat="0" applyFill="0" applyAlignment="0" applyProtection="0"/>
    <xf numFmtId="0" fontId="50" fillId="0" borderId="0" applyNumberFormat="0" applyFill="0" applyBorder="0" applyAlignment="0" applyProtection="0"/>
    <xf numFmtId="0" fontId="51" fillId="26" borderId="55" applyNumberFormat="0" applyAlignment="0" applyProtection="0"/>
    <xf numFmtId="0" fontId="48" fillId="0" borderId="57" applyNumberFormat="0" applyFill="0" applyAlignment="0" applyProtection="0"/>
    <xf numFmtId="43" fontId="27" fillId="0" borderId="0" applyFont="0" applyFill="0" applyBorder="0" applyAlignment="0" applyProtection="0"/>
    <xf numFmtId="43" fontId="27" fillId="0" borderId="0" applyFont="0" applyFill="0" applyBorder="0" applyAlignment="0" applyProtection="0"/>
    <xf numFmtId="0" fontId="26" fillId="0" borderId="0"/>
    <xf numFmtId="0" fontId="1" fillId="0" borderId="0"/>
    <xf numFmtId="0" fontId="70" fillId="39" borderId="63" applyNumberFormat="0" applyAlignment="0" applyProtection="0"/>
    <xf numFmtId="9" fontId="27" fillId="0" borderId="0" applyFon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26" fillId="0" borderId="0">
      <alignment horizontal="left" wrapText="1"/>
    </xf>
    <xf numFmtId="0" fontId="26" fillId="0" borderId="0"/>
    <xf numFmtId="170" fontId="26" fillId="0" borderId="0" applyFont="0" applyFill="0" applyBorder="0" applyAlignment="0" applyProtection="0"/>
    <xf numFmtId="170" fontId="26" fillId="0" borderId="0" applyFont="0" applyFill="0" applyBorder="0" applyAlignment="0" applyProtection="0"/>
    <xf numFmtId="0" fontId="26" fillId="0" borderId="0"/>
    <xf numFmtId="0" fontId="26" fillId="0" borderId="0"/>
    <xf numFmtId="172" fontId="1" fillId="0" borderId="0"/>
    <xf numFmtId="0" fontId="31" fillId="19" borderId="0" applyNumberFormat="0" applyBorder="0" applyAlignment="0" applyProtection="0"/>
    <xf numFmtId="0" fontId="32" fillId="0" borderId="0"/>
    <xf numFmtId="0" fontId="32" fillId="0" borderId="0"/>
    <xf numFmtId="174" fontId="32" fillId="0" borderId="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74" fontId="35" fillId="0" borderId="0"/>
    <xf numFmtId="0" fontId="37" fillId="23" borderId="0" applyNumberFormat="0" applyBorder="0" applyAlignment="0" applyProtection="0"/>
    <xf numFmtId="174" fontId="38" fillId="0" borderId="0" applyNumberFormat="0" applyFill="0" applyBorder="0" applyAlignment="0" applyProtection="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1" fillId="0" borderId="0"/>
    <xf numFmtId="0" fontId="42" fillId="39" borderId="55" applyNumberFormat="0" applyAlignment="0" applyProtection="0"/>
    <xf numFmtId="174" fontId="43" fillId="40" borderId="0"/>
    <xf numFmtId="0" fontId="44" fillId="39" borderId="55" applyNumberFormat="0" applyAlignment="0" applyProtection="0"/>
    <xf numFmtId="0" fontId="44" fillId="39" borderId="55" applyNumberFormat="0" applyAlignment="0" applyProtection="0"/>
    <xf numFmtId="0" fontId="44" fillId="39" borderId="55" applyNumberFormat="0" applyAlignment="0" applyProtection="0"/>
    <xf numFmtId="0" fontId="32" fillId="0" borderId="0"/>
    <xf numFmtId="0" fontId="32" fillId="0" borderId="0"/>
    <xf numFmtId="0" fontId="32" fillId="0" borderId="0"/>
    <xf numFmtId="0" fontId="32" fillId="0" borderId="0"/>
    <xf numFmtId="0" fontId="45" fillId="41" borderId="56" applyNumberFormat="0" applyAlignment="0" applyProtection="0"/>
    <xf numFmtId="0" fontId="46" fillId="0" borderId="57" applyNumberFormat="0" applyFill="0" applyAlignment="0" applyProtection="0"/>
    <xf numFmtId="0" fontId="47" fillId="41" borderId="56" applyNumberFormat="0" applyAlignment="0" applyProtection="0"/>
    <xf numFmtId="0" fontId="47" fillId="41" borderId="56" applyNumberFormat="0" applyAlignment="0" applyProtection="0"/>
    <xf numFmtId="0" fontId="47" fillId="41" borderId="56" applyNumberFormat="0" applyAlignment="0" applyProtection="0"/>
    <xf numFmtId="0" fontId="48" fillId="0" borderId="57" applyNumberFormat="0" applyFill="0" applyAlignment="0" applyProtection="0"/>
    <xf numFmtId="0" fontId="48" fillId="0" borderId="57" applyNumberFormat="0" applyFill="0" applyAlignment="0" applyProtection="0"/>
    <xf numFmtId="0" fontId="48" fillId="0" borderId="57" applyNumberFormat="0" applyFill="0" applyAlignment="0" applyProtection="0"/>
    <xf numFmtId="174" fontId="41" fillId="0" borderId="58"/>
    <xf numFmtId="174" fontId="41" fillId="0" borderId="58"/>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51" fillId="26" borderId="55" applyNumberFormat="0" applyAlignment="0" applyProtection="0"/>
    <xf numFmtId="0" fontId="51" fillId="26" borderId="55" applyNumberFormat="0" applyAlignment="0" applyProtection="0"/>
    <xf numFmtId="0" fontId="51" fillId="26" borderId="55" applyNumberFormat="0" applyAlignment="0" applyProtection="0"/>
    <xf numFmtId="0" fontId="32" fillId="0" borderId="0"/>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174" fontId="55" fillId="43" borderId="0"/>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0"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174" fontId="61" fillId="0" borderId="0">
      <protection locked="0"/>
    </xf>
    <xf numFmtId="0" fontId="31" fillId="19" borderId="0" applyNumberFormat="0" applyBorder="0" applyAlignment="0" applyProtection="0"/>
    <xf numFmtId="0" fontId="39" fillId="0" borderId="0"/>
    <xf numFmtId="0" fontId="3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28" fillId="44" borderId="62" applyNumberFormat="0" applyFont="0" applyAlignment="0" applyProtection="0"/>
    <xf numFmtId="0" fontId="27" fillId="44" borderId="62" applyNumberFormat="0" applyFont="0" applyAlignment="0" applyProtection="0"/>
    <xf numFmtId="0" fontId="27" fillId="44" borderId="62" applyNumberFormat="0" applyFont="0" applyAlignment="0" applyProtection="0"/>
    <xf numFmtId="0" fontId="69" fillId="0" borderId="53"/>
    <xf numFmtId="0" fontId="72" fillId="39" borderId="63" applyNumberFormat="0" applyAlignment="0" applyProtection="0"/>
    <xf numFmtId="0" fontId="70" fillId="39" borderId="63" applyNumberFormat="0" applyAlignment="0" applyProtection="0"/>
    <xf numFmtId="0" fontId="70" fillId="39" borderId="63" applyNumberFormat="0" applyAlignment="0" applyProtection="0"/>
    <xf numFmtId="0" fontId="70" fillId="39" borderId="63"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77" fillId="0" borderId="0" applyNumberFormat="0" applyFill="0" applyBorder="0" applyAlignment="0" applyProtection="0"/>
    <xf numFmtId="0" fontId="78" fillId="0" borderId="59" applyNumberFormat="0" applyFill="0" applyAlignment="0" applyProtection="0"/>
    <xf numFmtId="0" fontId="79" fillId="0" borderId="60" applyNumberFormat="0" applyFill="0" applyAlignment="0" applyProtection="0"/>
    <xf numFmtId="0" fontId="80" fillId="0" borderId="61" applyNumberFormat="0" applyFill="0" applyAlignment="0" applyProtection="0"/>
    <xf numFmtId="0" fontId="80" fillId="0" borderId="0" applyNumberFormat="0" applyFill="0" applyBorder="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0" fillId="0" borderId="61" applyNumberFormat="0" applyFill="0" applyAlignment="0" applyProtection="0"/>
    <xf numFmtId="0" fontId="50" fillId="0" borderId="61" applyNumberFormat="0" applyFill="0" applyAlignment="0" applyProtection="0"/>
    <xf numFmtId="0" fontId="50" fillId="0" borderId="61"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2" fillId="0" borderId="64" applyNumberFormat="0" applyFill="0" applyAlignment="0" applyProtection="0"/>
    <xf numFmtId="0" fontId="82" fillId="0" borderId="64" applyNumberFormat="0" applyFill="0" applyAlignment="0" applyProtection="0"/>
    <xf numFmtId="0" fontId="82" fillId="0" borderId="64" applyNumberFormat="0" applyFill="0" applyAlignment="0" applyProtection="0"/>
    <xf numFmtId="0" fontId="1" fillId="0" borderId="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94" fontId="26" fillId="0" borderId="0"/>
    <xf numFmtId="171" fontId="1" fillId="0" borderId="0"/>
    <xf numFmtId="0" fontId="26" fillId="0" borderId="0">
      <alignment horizontal="left" wrapText="1"/>
    </xf>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8" fillId="0" borderId="0">
      <alignment vertical="top"/>
    </xf>
    <xf numFmtId="194" fontId="26" fillId="0" borderId="0"/>
    <xf numFmtId="194" fontId="26" fillId="0" borderId="0"/>
    <xf numFmtId="194" fontId="26" fillId="0" borderId="0"/>
    <xf numFmtId="194" fontId="26" fillId="0" borderId="0"/>
    <xf numFmtId="0" fontId="26" fillId="0" borderId="0"/>
    <xf numFmtId="194" fontId="28" fillId="0" borderId="0">
      <alignment vertical="top"/>
    </xf>
    <xf numFmtId="194" fontId="27" fillId="44" borderId="62"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6" fillId="0" borderId="0">
      <alignment horizontal="left" wrapText="1"/>
    </xf>
    <xf numFmtId="0" fontId="26" fillId="0" borderId="0">
      <alignment horizontal="left" wrapText="1"/>
    </xf>
    <xf numFmtId="213" fontId="26" fillId="0" borderId="0" applyFont="0" applyFill="0" applyBorder="0" applyAlignment="0" applyProtection="0"/>
    <xf numFmtId="0" fontId="26" fillId="44" borderId="62" applyNumberFormat="0" applyFont="0" applyAlignment="0" applyProtection="0"/>
    <xf numFmtId="0" fontId="26" fillId="0" borderId="0">
      <alignment horizontal="left" wrapText="1"/>
    </xf>
    <xf numFmtId="0" fontId="26" fillId="0" borderId="0">
      <alignment horizontal="left" wrapText="1"/>
    </xf>
    <xf numFmtId="213" fontId="26" fillId="0" borderId="0" applyFont="0" applyFill="0" applyBorder="0" applyAlignment="0" applyProtection="0"/>
    <xf numFmtId="0" fontId="26" fillId="44" borderId="62" applyNumberFormat="0" applyFont="0" applyAlignment="0" applyProtection="0"/>
  </cellStyleXfs>
  <cellXfs count="267">
    <xf numFmtId="0" fontId="0" fillId="0" borderId="0" xfId="0"/>
    <xf numFmtId="0" fontId="19" fillId="0" borderId="0" xfId="0" applyFont="1" applyProtection="1">
      <protection locked="0"/>
    </xf>
    <xf numFmtId="0" fontId="0" fillId="0" borderId="0" xfId="0" applyAlignment="1" applyProtection="1">
      <alignment horizontal="center"/>
      <protection locked="0"/>
    </xf>
    <xf numFmtId="0" fontId="0" fillId="0" borderId="0" xfId="0" applyProtection="1">
      <protection locked="0"/>
    </xf>
    <xf numFmtId="0" fontId="3" fillId="0" borderId="0" xfId="0" applyFont="1" applyProtection="1">
      <protection locked="0"/>
    </xf>
    <xf numFmtId="0" fontId="2" fillId="0" borderId="5" xfId="0" applyFont="1" applyBorder="1" applyAlignment="1" applyProtection="1">
      <alignment horizontal="center"/>
      <protection locked="0"/>
    </xf>
    <xf numFmtId="0" fontId="18"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12" fillId="0" borderId="0" xfId="0" applyFont="1" applyBorder="1" applyProtection="1">
      <protection locked="0"/>
    </xf>
    <xf numFmtId="0" fontId="2"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2" fillId="0" borderId="35" xfId="0" applyFont="1" applyBorder="1" applyProtection="1">
      <protection locked="0"/>
    </xf>
    <xf numFmtId="0" fontId="2" fillId="0" borderId="36" xfId="0" applyFont="1" applyBorder="1" applyAlignment="1" applyProtection="1">
      <alignment horizontal="center"/>
      <protection locked="0"/>
    </xf>
    <xf numFmtId="0" fontId="2" fillId="0" borderId="37" xfId="0" applyFont="1" applyBorder="1" applyAlignment="1" applyProtection="1">
      <alignment horizontal="center"/>
      <protection locked="0"/>
    </xf>
    <xf numFmtId="0" fontId="2" fillId="0" borderId="38" xfId="0" applyFont="1" applyBorder="1" applyProtection="1">
      <protection locked="0"/>
    </xf>
    <xf numFmtId="0" fontId="18"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2" fillId="0" borderId="41" xfId="0" applyFont="1" applyBorder="1" applyProtection="1">
      <protection locked="0"/>
    </xf>
    <xf numFmtId="0" fontId="18"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2" fillId="0" borderId="44" xfId="0" applyFont="1" applyBorder="1" applyProtection="1">
      <protection locked="0"/>
    </xf>
    <xf numFmtId="0" fontId="18"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13" fillId="4" borderId="6" xfId="0" applyFont="1" applyFill="1" applyBorder="1" applyAlignment="1" applyProtection="1">
      <alignment horizontal="left" vertical="center"/>
      <protection locked="0"/>
    </xf>
    <xf numFmtId="0" fontId="14" fillId="4" borderId="25"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2" fillId="3" borderId="0" xfId="0" applyFont="1" applyFill="1" applyBorder="1" applyProtection="1">
      <protection locked="0"/>
    </xf>
    <xf numFmtId="0" fontId="2" fillId="3" borderId="0" xfId="0" applyFont="1" applyFill="1" applyBorder="1" applyAlignment="1" applyProtection="1">
      <alignment horizontal="center"/>
      <protection locked="0"/>
    </xf>
    <xf numFmtId="0" fontId="0" fillId="3" borderId="0" xfId="0" applyFill="1" applyBorder="1" applyProtection="1">
      <protection locked="0"/>
    </xf>
    <xf numFmtId="0" fontId="0" fillId="3" borderId="0" xfId="0" applyFill="1" applyProtection="1">
      <protection locked="0"/>
    </xf>
    <xf numFmtId="0" fontId="5" fillId="0" borderId="15" xfId="0" applyFont="1" applyBorder="1" applyProtection="1">
      <protection locked="0"/>
    </xf>
    <xf numFmtId="0" fontId="0" fillId="0" borderId="16" xfId="0" applyBorder="1" applyProtection="1">
      <protection locked="0"/>
    </xf>
    <xf numFmtId="0" fontId="6" fillId="0" borderId="17" xfId="0" applyFont="1" applyBorder="1" applyProtection="1">
      <protection locked="0"/>
    </xf>
    <xf numFmtId="0" fontId="5" fillId="0" borderId="18" xfId="0" applyFont="1" applyBorder="1" applyProtection="1">
      <protection locked="0"/>
    </xf>
    <xf numFmtId="0" fontId="5" fillId="0" borderId="2" xfId="0" applyFont="1" applyBorder="1" applyAlignment="1" applyProtection="1">
      <alignment horizontal="center"/>
      <protection locked="0"/>
    </xf>
    <xf numFmtId="0" fontId="0" fillId="0" borderId="2" xfId="0" applyBorder="1" applyProtection="1">
      <protection locked="0"/>
    </xf>
    <xf numFmtId="0" fontId="6" fillId="0" borderId="19" xfId="0" applyFont="1" applyBorder="1" applyProtection="1">
      <protection locked="0"/>
    </xf>
    <xf numFmtId="0" fontId="0" fillId="0" borderId="18" xfId="0" applyBorder="1" applyProtection="1">
      <protection locked="0"/>
    </xf>
    <xf numFmtId="0" fontId="6" fillId="0" borderId="20" xfId="0" applyFont="1" applyBorder="1" applyProtection="1">
      <protection locked="0"/>
    </xf>
    <xf numFmtId="0" fontId="5" fillId="0" borderId="2" xfId="0" applyFont="1" applyBorder="1" applyProtection="1">
      <protection locked="0"/>
    </xf>
    <xf numFmtId="0" fontId="5" fillId="0" borderId="18" xfId="0" applyFont="1" applyBorder="1" applyAlignment="1" applyProtection="1">
      <alignment vertical="center"/>
      <protection locked="0"/>
    </xf>
    <xf numFmtId="0" fontId="5" fillId="0" borderId="2" xfId="0" applyFont="1" applyBorder="1" applyAlignment="1" applyProtection="1">
      <alignment vertical="center"/>
      <protection locked="0"/>
    </xf>
    <xf numFmtId="0" fontId="6" fillId="0" borderId="20" xfId="0" applyFont="1" applyBorder="1" applyAlignment="1" applyProtection="1">
      <alignment wrapText="1"/>
      <protection locked="0"/>
    </xf>
    <xf numFmtId="0" fontId="0" fillId="0" borderId="21" xfId="0" applyBorder="1" applyProtection="1">
      <protection locked="0"/>
    </xf>
    <xf numFmtId="0" fontId="0" fillId="0" borderId="22" xfId="0" applyBorder="1" applyProtection="1">
      <protection locked="0"/>
    </xf>
    <xf numFmtId="0" fontId="6" fillId="0" borderId="23" xfId="0" applyFont="1" applyBorder="1" applyProtection="1">
      <protection locked="0"/>
    </xf>
    <xf numFmtId="0" fontId="0" fillId="0" borderId="0" xfId="0" applyBorder="1" applyProtection="1">
      <protection locked="0"/>
    </xf>
    <xf numFmtId="0" fontId="6" fillId="0" borderId="0" xfId="0" applyFont="1" applyBorder="1" applyProtection="1">
      <protection locked="0"/>
    </xf>
    <xf numFmtId="0" fontId="18" fillId="2" borderId="15" xfId="0" applyFont="1" applyFill="1" applyBorder="1" applyProtection="1">
      <protection locked="0"/>
    </xf>
    <xf numFmtId="0" fontId="5" fillId="2" borderId="16" xfId="0" applyFont="1" applyFill="1" applyBorder="1" applyAlignment="1" applyProtection="1">
      <alignment horizontal="center"/>
      <protection locked="0"/>
    </xf>
    <xf numFmtId="0" fontId="5" fillId="2" borderId="16" xfId="0" applyFont="1" applyFill="1" applyBorder="1" applyProtection="1">
      <protection locked="0"/>
    </xf>
    <xf numFmtId="0" fontId="8" fillId="2" borderId="17" xfId="0" applyFont="1" applyFill="1" applyBorder="1" applyProtection="1">
      <protection locked="0"/>
    </xf>
    <xf numFmtId="0" fontId="5" fillId="0" borderId="18" xfId="0" applyFont="1" applyFill="1" applyBorder="1" applyAlignment="1" applyProtection="1">
      <alignment vertical="top"/>
      <protection locked="0"/>
    </xf>
    <xf numFmtId="0" fontId="5" fillId="0" borderId="2" xfId="0" applyFont="1" applyBorder="1" applyAlignment="1" applyProtection="1">
      <alignment horizontal="center" vertical="top"/>
      <protection locked="0"/>
    </xf>
    <xf numFmtId="0" fontId="15" fillId="0" borderId="2" xfId="0" applyFont="1" applyBorder="1" applyAlignment="1" applyProtection="1">
      <alignment horizontal="center"/>
      <protection locked="0"/>
    </xf>
    <xf numFmtId="0" fontId="17" fillId="0" borderId="2" xfId="0" applyFont="1" applyBorder="1" applyAlignment="1" applyProtection="1">
      <alignment horizontal="center"/>
      <protection locked="0"/>
    </xf>
    <xf numFmtId="0" fontId="0" fillId="0" borderId="20" xfId="0" applyBorder="1" applyProtection="1">
      <protection locked="0"/>
    </xf>
    <xf numFmtId="0" fontId="6" fillId="0" borderId="18" xfId="0" applyFont="1" applyBorder="1" applyAlignment="1" applyProtection="1">
      <alignment horizontal="right"/>
      <protection locked="0"/>
    </xf>
    <xf numFmtId="0" fontId="6" fillId="0" borderId="32" xfId="0" applyFont="1" applyBorder="1" applyAlignment="1" applyProtection="1">
      <alignment horizontal="right"/>
      <protection locked="0"/>
    </xf>
    <xf numFmtId="0" fontId="0" fillId="0" borderId="4" xfId="0" applyBorder="1" applyAlignment="1" applyProtection="1">
      <alignment horizontal="center"/>
      <protection locked="0"/>
    </xf>
    <xf numFmtId="0" fontId="0" fillId="0" borderId="4" xfId="0" applyBorder="1" applyProtection="1">
      <protection locked="0"/>
    </xf>
    <xf numFmtId="0" fontId="0" fillId="0" borderId="33" xfId="0" applyBorder="1" applyProtection="1">
      <protection locked="0"/>
    </xf>
    <xf numFmtId="0" fontId="8" fillId="0" borderId="21" xfId="0" applyFont="1" applyBorder="1" applyAlignment="1" applyProtection="1">
      <alignment horizontal="left"/>
      <protection locked="0"/>
    </xf>
    <xf numFmtId="0" fontId="5" fillId="0" borderId="22" xfId="0" applyFont="1" applyBorder="1" applyAlignment="1" applyProtection="1">
      <alignment horizontal="center"/>
      <protection locked="0"/>
    </xf>
    <xf numFmtId="0" fontId="5" fillId="0" borderId="22" xfId="0" applyFont="1" applyBorder="1" applyProtection="1">
      <protection locked="0"/>
    </xf>
    <xf numFmtId="0" fontId="0" fillId="0" borderId="23" xfId="0" applyBorder="1" applyProtection="1">
      <protection locked="0"/>
    </xf>
    <xf numFmtId="0" fontId="16" fillId="0" borderId="0" xfId="0" applyFont="1" applyBorder="1" applyAlignment="1" applyProtection="1">
      <alignment horizontal="left"/>
      <protection locked="0"/>
    </xf>
    <xf numFmtId="0" fontId="12" fillId="0" borderId="0" xfId="0" applyFont="1" applyBorder="1" applyAlignment="1" applyProtection="1">
      <alignment horizontal="center"/>
      <protection locked="0"/>
    </xf>
    <xf numFmtId="0" fontId="2" fillId="0" borderId="34" xfId="0" applyFont="1" applyBorder="1" applyProtection="1">
      <protection locked="0"/>
    </xf>
    <xf numFmtId="0" fontId="22" fillId="0" borderId="0" xfId="0" applyFont="1" applyBorder="1" applyAlignment="1" applyProtection="1">
      <alignment horizontal="left"/>
      <protection locked="0"/>
    </xf>
    <xf numFmtId="0" fontId="21" fillId="0" borderId="0" xfId="0" applyFont="1" applyProtection="1">
      <protection locked="0"/>
    </xf>
    <xf numFmtId="0" fontId="0" fillId="0" borderId="15" xfId="0" applyBorder="1" applyProtection="1">
      <protection locked="0"/>
    </xf>
    <xf numFmtId="0" fontId="6" fillId="0" borderId="16" xfId="0" applyFont="1" applyBorder="1" applyAlignment="1" applyProtection="1">
      <alignment horizontal="center"/>
      <protection locked="0"/>
    </xf>
    <xf numFmtId="0" fontId="0" fillId="0" borderId="22" xfId="0" applyBorder="1" applyAlignment="1" applyProtection="1">
      <alignment horizontal="center"/>
      <protection locked="0"/>
    </xf>
    <xf numFmtId="0" fontId="0" fillId="0" borderId="26" xfId="0" applyBorder="1" applyProtection="1">
      <protection locked="0"/>
    </xf>
    <xf numFmtId="0" fontId="6" fillId="0" borderId="26" xfId="0" applyFont="1" applyBorder="1" applyAlignment="1" applyProtection="1">
      <alignment horizontal="center"/>
      <protection locked="0"/>
    </xf>
    <xf numFmtId="0" fontId="6" fillId="0" borderId="26" xfId="0" applyFont="1" applyBorder="1" applyProtection="1">
      <protection locked="0"/>
    </xf>
    <xf numFmtId="0" fontId="5" fillId="0" borderId="24" xfId="0" applyFont="1" applyBorder="1" applyProtection="1">
      <protection locked="0"/>
    </xf>
    <xf numFmtId="0" fontId="0" fillId="0" borderId="3" xfId="0" applyBorder="1" applyAlignment="1" applyProtection="1">
      <alignment horizontal="center"/>
      <protection locked="0"/>
    </xf>
    <xf numFmtId="0" fontId="0" fillId="0" borderId="3" xfId="0" applyBorder="1" applyProtection="1">
      <protection locked="0"/>
    </xf>
    <xf numFmtId="0" fontId="4" fillId="0" borderId="18" xfId="0" applyFont="1" applyBorder="1" applyProtection="1">
      <protection locked="0"/>
    </xf>
    <xf numFmtId="0" fontId="4" fillId="0" borderId="2" xfId="0" applyFont="1" applyBorder="1" applyAlignment="1" applyProtection="1">
      <alignment horizontal="center"/>
      <protection locked="0"/>
    </xf>
    <xf numFmtId="0" fontId="4" fillId="0" borderId="2" xfId="0" applyFont="1" applyBorder="1" applyProtection="1">
      <protection locked="0"/>
    </xf>
    <xf numFmtId="0" fontId="5" fillId="0" borderId="21" xfId="0" applyFont="1" applyBorder="1" applyProtection="1">
      <protection locked="0"/>
    </xf>
    <xf numFmtId="0" fontId="0" fillId="0" borderId="0" xfId="0" applyBorder="1" applyAlignment="1" applyProtection="1">
      <alignment vertical="top"/>
      <protection locked="0"/>
    </xf>
    <xf numFmtId="0" fontId="0" fillId="0" borderId="0" xfId="0" applyBorder="1" applyAlignment="1" applyProtection="1">
      <alignment horizontal="center" vertical="top"/>
      <protection locked="0"/>
    </xf>
    <xf numFmtId="0" fontId="7" fillId="0" borderId="0" xfId="0" applyFont="1" applyBorder="1" applyProtection="1">
      <protection locked="0"/>
    </xf>
    <xf numFmtId="0" fontId="5" fillId="0" borderId="3" xfId="0" applyFont="1" applyBorder="1" applyAlignment="1" applyProtection="1">
      <alignment horizontal="center"/>
      <protection locked="0"/>
    </xf>
    <xf numFmtId="0" fontId="5" fillId="0" borderId="3" xfId="0" applyFont="1" applyBorder="1" applyProtection="1">
      <protection locked="0"/>
    </xf>
    <xf numFmtId="0" fontId="0" fillId="0" borderId="18" xfId="0" applyFill="1" applyBorder="1" applyAlignment="1" applyProtection="1">
      <alignment horizontal="left" vertical="top"/>
      <protection locked="0"/>
    </xf>
    <xf numFmtId="0" fontId="0" fillId="0" borderId="2" xfId="0"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4" fillId="0" borderId="22" xfId="0" applyFont="1" applyBorder="1" applyProtection="1">
      <protection locked="0"/>
    </xf>
    <xf numFmtId="0" fontId="6" fillId="0" borderId="2" xfId="0" applyFont="1" applyBorder="1" applyProtection="1">
      <protection locked="0"/>
    </xf>
    <xf numFmtId="0" fontId="8" fillId="0" borderId="2" xfId="0" applyFont="1" applyBorder="1" applyProtection="1">
      <protection locked="0"/>
    </xf>
    <xf numFmtId="0" fontId="2" fillId="0" borderId="18" xfId="0" applyFont="1" applyBorder="1" applyAlignment="1" applyProtection="1">
      <alignment horizontal="right" vertical="center" wrapText="1"/>
      <protection locked="0"/>
    </xf>
    <xf numFmtId="0" fontId="5" fillId="0" borderId="18" xfId="0" applyFont="1" applyBorder="1" applyAlignment="1" applyProtection="1">
      <alignment horizontal="right" vertical="center"/>
      <protection locked="0"/>
    </xf>
    <xf numFmtId="0" fontId="2" fillId="0" borderId="21" xfId="0" applyFont="1" applyBorder="1" applyAlignment="1" applyProtection="1">
      <alignment horizontal="right" vertical="center" wrapText="1"/>
      <protection locked="0"/>
    </xf>
    <xf numFmtId="0" fontId="0" fillId="0" borderId="0" xfId="0" applyBorder="1" applyAlignment="1" applyProtection="1">
      <alignment horizontal="right"/>
      <protection locked="0"/>
    </xf>
    <xf numFmtId="0" fontId="0" fillId="0" borderId="26" xfId="0" applyBorder="1" applyAlignment="1" applyProtection="1">
      <alignment horizontal="left" vertical="top"/>
      <protection locked="0"/>
    </xf>
    <xf numFmtId="0" fontId="0" fillId="0" borderId="26" xfId="0" applyBorder="1" applyAlignment="1" applyProtection="1">
      <alignment horizontal="center"/>
      <protection locked="0"/>
    </xf>
    <xf numFmtId="0" fontId="6" fillId="0" borderId="2" xfId="0" applyFont="1" applyBorder="1" applyAlignment="1" applyProtection="1">
      <alignment horizontal="center"/>
      <protection locked="0"/>
    </xf>
    <xf numFmtId="0" fontId="0" fillId="0" borderId="18" xfId="0" applyBorder="1" applyAlignment="1" applyProtection="1">
      <alignment horizontal="right"/>
      <protection locked="0"/>
    </xf>
    <xf numFmtId="0" fontId="0" fillId="0" borderId="21" xfId="0" applyBorder="1" applyAlignment="1" applyProtection="1">
      <alignment horizontal="right"/>
      <protection locked="0"/>
    </xf>
    <xf numFmtId="0" fontId="5" fillId="2" borderId="26" xfId="0" applyFont="1" applyFill="1" applyBorder="1" applyProtection="1">
      <protection locked="0"/>
    </xf>
    <xf numFmtId="0" fontId="12" fillId="0" borderId="18" xfId="0" applyFont="1" applyBorder="1" applyProtection="1">
      <protection locked="0"/>
    </xf>
    <xf numFmtId="0" fontId="15" fillId="0" borderId="2" xfId="0" applyFont="1" applyBorder="1" applyProtection="1">
      <protection locked="0"/>
    </xf>
    <xf numFmtId="0" fontId="10" fillId="0" borderId="26"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0" fillId="0" borderId="30" xfId="0" applyBorder="1" applyProtection="1">
      <protection locked="0"/>
    </xf>
    <xf numFmtId="0" fontId="0" fillId="0" borderId="30" xfId="0" applyBorder="1" applyAlignment="1" applyProtection="1">
      <alignment horizontal="center"/>
      <protection locked="0"/>
    </xf>
    <xf numFmtId="0" fontId="8" fillId="0" borderId="18" xfId="0" applyFont="1" applyBorder="1" applyAlignment="1" applyProtection="1">
      <alignment horizontal="right"/>
      <protection locked="0"/>
    </xf>
    <xf numFmtId="0" fontId="18" fillId="0" borderId="24" xfId="0" applyFont="1" applyBorder="1" applyProtection="1">
      <protection locked="0"/>
    </xf>
    <xf numFmtId="0" fontId="12" fillId="0" borderId="32" xfId="0" applyFont="1" applyBorder="1" applyProtection="1">
      <protection locked="0"/>
    </xf>
    <xf numFmtId="0" fontId="6" fillId="0" borderId="33" xfId="0" applyFont="1" applyBorder="1" applyProtection="1">
      <protection locked="0"/>
    </xf>
    <xf numFmtId="0" fontId="0" fillId="0" borderId="0" xfId="0" applyBorder="1" applyAlignment="1" applyProtection="1">
      <alignment horizontal="left" vertical="top"/>
      <protection locked="0"/>
    </xf>
    <xf numFmtId="0" fontId="7" fillId="0" borderId="0" xfId="0" applyFont="1" applyBorder="1" applyAlignment="1" applyProtection="1">
      <alignment horizontal="center" vertical="top"/>
      <protection locked="0"/>
    </xf>
    <xf numFmtId="0" fontId="7" fillId="0" borderId="0"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2" fillId="0" borderId="47" xfId="0" applyFont="1" applyBorder="1" applyProtection="1">
      <protection locked="0"/>
    </xf>
    <xf numFmtId="0" fontId="18" fillId="0" borderId="4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7" fillId="0" borderId="0" xfId="0" applyFont="1" applyBorder="1" applyAlignment="1" applyProtection="1">
      <alignment horizontal="left" vertical="top"/>
      <protection locked="0"/>
    </xf>
    <xf numFmtId="0" fontId="7" fillId="0" borderId="0" xfId="0" applyFont="1" applyBorder="1" applyAlignment="1" applyProtection="1">
      <alignment horizontal="center" vertical="top"/>
      <protection locked="0"/>
    </xf>
    <xf numFmtId="0" fontId="4" fillId="0" borderId="24" xfId="0" applyFont="1" applyBorder="1" applyProtection="1">
      <protection locked="0"/>
    </xf>
    <xf numFmtId="0" fontId="5" fillId="0" borderId="4"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21" xfId="0" applyFont="1" applyBorder="1" applyAlignment="1" applyProtection="1">
      <alignment horizontal="right"/>
      <protection locked="0"/>
    </xf>
    <xf numFmtId="0" fontId="18" fillId="0" borderId="18" xfId="0" applyFont="1" applyBorder="1" applyAlignment="1" applyProtection="1">
      <alignment horizontal="left" vertical="center" wrapText="1"/>
      <protection locked="0"/>
    </xf>
    <xf numFmtId="0" fontId="5" fillId="0" borderId="21" xfId="0" applyFont="1" applyBorder="1" applyAlignment="1" applyProtection="1">
      <alignment horizontal="right" vertical="center" wrapText="1"/>
      <protection locked="0"/>
    </xf>
    <xf numFmtId="0" fontId="8" fillId="0" borderId="32" xfId="0" applyFont="1" applyBorder="1" applyAlignment="1" applyProtection="1">
      <alignment horizontal="right"/>
      <protection locked="0"/>
    </xf>
    <xf numFmtId="2" fontId="5" fillId="0" borderId="2" xfId="0" applyNumberFormat="1" applyFont="1" applyBorder="1" applyAlignment="1" applyProtection="1">
      <alignment horizontal="center"/>
      <protection locked="0"/>
    </xf>
    <xf numFmtId="2" fontId="5" fillId="0" borderId="3" xfId="0" applyNumberFormat="1" applyFont="1" applyBorder="1" applyAlignment="1" applyProtection="1">
      <alignment horizontal="center"/>
      <protection locked="0"/>
    </xf>
    <xf numFmtId="2" fontId="5" fillId="0" borderId="30" xfId="0" applyNumberFormat="1" applyFont="1" applyBorder="1" applyAlignment="1" applyProtection="1">
      <alignment horizontal="center"/>
      <protection locked="0"/>
    </xf>
    <xf numFmtId="0" fontId="5" fillId="0" borderId="32" xfId="0" applyFont="1" applyFill="1" applyBorder="1" applyAlignment="1" applyProtection="1">
      <alignment horizontal="left" vertical="top"/>
      <protection locked="0"/>
    </xf>
    <xf numFmtId="3" fontId="5" fillId="0" borderId="2" xfId="0" applyNumberFormat="1" applyFont="1" applyBorder="1" applyAlignment="1" applyProtection="1">
      <alignment horizontal="center" vertical="center" wrapText="1"/>
      <protection locked="0"/>
    </xf>
    <xf numFmtId="9" fontId="5" fillId="0" borderId="2" xfId="0" applyNumberFormat="1" applyFont="1" applyBorder="1" applyAlignment="1" applyProtection="1">
      <alignment horizontal="center"/>
      <protection locked="0"/>
    </xf>
    <xf numFmtId="9" fontId="5" fillId="0" borderId="22" xfId="0" applyNumberFormat="1" applyFont="1" applyBorder="1" applyAlignment="1" applyProtection="1">
      <alignment horizontal="center"/>
      <protection locked="0"/>
    </xf>
    <xf numFmtId="9" fontId="5" fillId="0" borderId="2" xfId="2" applyFont="1" applyBorder="1" applyAlignment="1" applyProtection="1">
      <alignment horizontal="center"/>
      <protection locked="0"/>
    </xf>
    <xf numFmtId="0" fontId="22" fillId="0" borderId="81" xfId="0" applyFont="1" applyBorder="1" applyAlignment="1" applyProtection="1">
      <alignment horizontal="left"/>
      <protection locked="0"/>
    </xf>
    <xf numFmtId="0" fontId="12" fillId="0" borderId="68" xfId="0" applyFont="1" applyBorder="1" applyProtection="1">
      <protection locked="0"/>
    </xf>
    <xf numFmtId="0" fontId="6" fillId="0" borderId="68" xfId="0" applyFont="1" applyBorder="1" applyAlignment="1" applyProtection="1">
      <alignment horizontal="right"/>
      <protection locked="0"/>
    </xf>
    <xf numFmtId="0" fontId="8" fillId="0" borderId="68" xfId="0" applyFont="1" applyBorder="1" applyAlignment="1" applyProtection="1">
      <alignment horizontal="right"/>
      <protection locked="0"/>
    </xf>
    <xf numFmtId="0" fontId="6" fillId="0" borderId="76" xfId="0" applyFont="1" applyBorder="1" applyProtection="1">
      <protection locked="0"/>
    </xf>
    <xf numFmtId="0" fontId="2" fillId="0" borderId="79" xfId="0" applyFont="1" applyBorder="1" applyProtection="1">
      <protection locked="0"/>
    </xf>
    <xf numFmtId="0" fontId="6" fillId="0" borderId="78" xfId="0" applyFont="1" applyBorder="1" applyProtection="1">
      <protection locked="0"/>
    </xf>
    <xf numFmtId="0" fontId="5" fillId="0" borderId="75" xfId="0" applyFont="1" applyBorder="1" applyProtection="1">
      <protection locked="0"/>
    </xf>
    <xf numFmtId="0" fontId="0" fillId="0" borderId="80" xfId="0" applyBorder="1" applyProtection="1">
      <protection locked="0"/>
    </xf>
    <xf numFmtId="0" fontId="0" fillId="0" borderId="83" xfId="0" applyBorder="1" applyProtection="1">
      <protection locked="0"/>
    </xf>
    <xf numFmtId="0" fontId="0" fillId="0" borderId="82" xfId="0" applyBorder="1" applyProtection="1">
      <protection locked="0"/>
    </xf>
    <xf numFmtId="0" fontId="0" fillId="0" borderId="81" xfId="0" applyBorder="1" applyProtection="1">
      <protection locked="0"/>
    </xf>
    <xf numFmtId="0" fontId="6" fillId="0" borderId="80" xfId="0" applyFont="1" applyBorder="1" applyProtection="1">
      <protection locked="0"/>
    </xf>
    <xf numFmtId="0" fontId="0" fillId="0" borderId="77" xfId="0" applyBorder="1" applyProtection="1">
      <protection locked="0"/>
    </xf>
    <xf numFmtId="0" fontId="6" fillId="0" borderId="74" xfId="0" applyFont="1" applyBorder="1" applyProtection="1">
      <protection locked="0"/>
    </xf>
    <xf numFmtId="0" fontId="6" fillId="0" borderId="70" xfId="0" applyFont="1" applyBorder="1" applyAlignment="1" applyProtection="1">
      <alignment horizontal="right"/>
      <protection locked="0"/>
    </xf>
    <xf numFmtId="0" fontId="0" fillId="0" borderId="68" xfId="0" applyBorder="1" applyProtection="1">
      <protection locked="0"/>
    </xf>
    <xf numFmtId="0" fontId="5" fillId="0" borderId="68" xfId="0" applyFont="1" applyBorder="1" applyProtection="1">
      <protection locked="0"/>
    </xf>
    <xf numFmtId="0" fontId="5" fillId="0" borderId="68" xfId="0" applyFont="1" applyFill="1" applyBorder="1" applyAlignment="1" applyProtection="1">
      <alignment vertical="top"/>
      <protection locked="0"/>
    </xf>
    <xf numFmtId="0" fontId="6" fillId="0" borderId="72" xfId="0" applyFont="1" applyBorder="1" applyProtection="1">
      <protection locked="0"/>
    </xf>
    <xf numFmtId="0" fontId="5" fillId="0" borderId="70" xfId="0" applyFont="1" applyBorder="1" applyAlignment="1">
      <alignment horizontal="center" vertical="center"/>
    </xf>
    <xf numFmtId="0" fontId="6" fillId="0" borderId="69" xfId="0" applyFont="1" applyBorder="1" applyProtection="1">
      <protection locked="0"/>
    </xf>
    <xf numFmtId="0" fontId="5" fillId="0" borderId="68" xfId="0" applyFont="1" applyBorder="1" applyAlignment="1">
      <alignment horizontal="center" vertical="center"/>
    </xf>
    <xf numFmtId="0" fontId="8" fillId="2" borderId="67" xfId="0" applyFont="1" applyFill="1" applyBorder="1" applyProtection="1">
      <protection locked="0"/>
    </xf>
    <xf numFmtId="0" fontId="18" fillId="2" borderId="65" xfId="0" applyFont="1" applyFill="1" applyBorder="1" applyProtection="1">
      <protection locked="0"/>
    </xf>
    <xf numFmtId="0" fontId="0" fillId="45" borderId="3" xfId="0" applyFill="1" applyBorder="1" applyAlignment="1">
      <alignment vertical="center" wrapText="1"/>
    </xf>
    <xf numFmtId="9" fontId="0" fillId="0" borderId="0" xfId="2" applyFont="1" applyAlignment="1">
      <alignment horizontal="center"/>
    </xf>
    <xf numFmtId="0" fontId="0" fillId="0" borderId="0" xfId="0" applyAlignment="1">
      <alignment horizontal="left"/>
    </xf>
    <xf numFmtId="9" fontId="0" fillId="0" borderId="0" xfId="2" applyFont="1"/>
    <xf numFmtId="1" fontId="5" fillId="3" borderId="2" xfId="0" applyNumberFormat="1" applyFont="1" applyFill="1" applyBorder="1" applyAlignment="1">
      <alignment horizontal="center" vertical="center"/>
    </xf>
    <xf numFmtId="9" fontId="0" fillId="45" borderId="0" xfId="2" applyFont="1" applyFill="1" applyAlignment="1">
      <alignment horizontal="center"/>
    </xf>
    <xf numFmtId="0" fontId="0" fillId="0" borderId="0" xfId="0"/>
    <xf numFmtId="9" fontId="4" fillId="0" borderId="2" xfId="2" applyFont="1" applyBorder="1" applyAlignment="1" applyProtection="1">
      <alignment horizontal="center"/>
      <protection locked="0"/>
    </xf>
    <xf numFmtId="0" fontId="86" fillId="0" borderId="0" xfId="0" applyFont="1" applyBorder="1" applyAlignment="1" applyProtection="1">
      <alignment horizontal="center"/>
      <protection locked="0"/>
    </xf>
    <xf numFmtId="0" fontId="5" fillId="2" borderId="73" xfId="0" applyFont="1" applyFill="1" applyBorder="1" applyAlignment="1" applyProtection="1">
      <alignment horizontal="center"/>
      <protection locked="0"/>
    </xf>
    <xf numFmtId="2" fontId="4" fillId="0" borderId="2" xfId="0" applyNumberFormat="1" applyFont="1" applyBorder="1" applyAlignment="1" applyProtection="1">
      <alignment horizontal="center"/>
      <protection locked="0"/>
    </xf>
    <xf numFmtId="0" fontId="4" fillId="2" borderId="16" xfId="0" applyFont="1" applyFill="1" applyBorder="1" applyAlignment="1" applyProtection="1">
      <alignment horizontal="center"/>
      <protection locked="0"/>
    </xf>
    <xf numFmtId="0" fontId="4" fillId="0" borderId="22" xfId="0" applyFont="1" applyBorder="1" applyAlignment="1" applyProtection="1">
      <alignment horizontal="center"/>
      <protection locked="0"/>
    </xf>
    <xf numFmtId="0" fontId="86" fillId="0" borderId="26"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26"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8" fillId="0" borderId="16" xfId="0" applyFont="1" applyBorder="1" applyAlignment="1" applyProtection="1">
      <alignment horizontal="center"/>
      <protection locked="0"/>
    </xf>
    <xf numFmtId="0" fontId="8" fillId="0" borderId="2" xfId="0" applyFont="1" applyBorder="1" applyAlignment="1" applyProtection="1">
      <alignment horizontal="center"/>
      <protection locked="0"/>
    </xf>
    <xf numFmtId="17" fontId="0" fillId="0" borderId="51" xfId="0" applyNumberFormat="1" applyBorder="1" applyAlignment="1">
      <alignment horizontal="center"/>
    </xf>
    <xf numFmtId="0" fontId="5" fillId="0" borderId="4" xfId="0" applyFont="1" applyBorder="1" applyAlignment="1" applyProtection="1">
      <alignment horizontal="center"/>
      <protection locked="0"/>
    </xf>
    <xf numFmtId="17" fontId="13" fillId="4" borderId="25" xfId="0" applyNumberFormat="1" applyFont="1" applyFill="1" applyBorder="1" applyAlignment="1" applyProtection="1">
      <alignment horizontal="center" vertical="center"/>
      <protection locked="0"/>
    </xf>
    <xf numFmtId="0" fontId="5" fillId="0" borderId="16" xfId="0" applyFont="1" applyBorder="1" applyProtection="1">
      <protection locked="0"/>
    </xf>
    <xf numFmtId="0" fontId="8" fillId="0" borderId="17" xfId="0" applyFont="1" applyBorder="1" applyProtection="1">
      <protection locked="0"/>
    </xf>
    <xf numFmtId="0" fontId="8" fillId="0" borderId="19" xfId="0" applyFont="1" applyBorder="1" applyProtection="1">
      <protection locked="0"/>
    </xf>
    <xf numFmtId="0" fontId="8" fillId="0" borderId="20" xfId="0" applyFont="1" applyBorder="1" applyProtection="1">
      <protection locked="0"/>
    </xf>
    <xf numFmtId="202" fontId="5" fillId="0" borderId="2" xfId="0" applyNumberFormat="1" applyFont="1" applyBorder="1" applyAlignment="1" applyProtection="1">
      <alignment horizontal="center"/>
      <protection locked="0"/>
    </xf>
    <xf numFmtId="2" fontId="5" fillId="3" borderId="2" xfId="0" applyNumberFormat="1" applyFont="1" applyFill="1" applyBorder="1" applyAlignment="1">
      <alignment horizontal="center" vertical="center"/>
    </xf>
    <xf numFmtId="9" fontId="5" fillId="0" borderId="2" xfId="0" applyNumberFormat="1" applyFont="1" applyBorder="1" applyAlignment="1">
      <alignment horizontal="center" vertical="center" wrapText="1"/>
    </xf>
    <xf numFmtId="9" fontId="5" fillId="0" borderId="71" xfId="0" applyNumberFormat="1" applyFont="1" applyBorder="1" applyAlignment="1">
      <alignment horizontal="center" vertical="center" wrapText="1"/>
    </xf>
    <xf numFmtId="10" fontId="5" fillId="0" borderId="3" xfId="0" applyNumberFormat="1" applyFont="1" applyBorder="1" applyAlignment="1" applyProtection="1">
      <alignment horizontal="center"/>
      <protection locked="0"/>
    </xf>
    <xf numFmtId="9" fontId="8" fillId="0" borderId="2" xfId="2" applyFont="1" applyBorder="1" applyAlignment="1" applyProtection="1">
      <alignment horizontal="center"/>
      <protection locked="0"/>
    </xf>
    <xf numFmtId="9" fontId="8" fillId="0" borderId="22" xfId="2" applyFont="1" applyBorder="1" applyAlignment="1" applyProtection="1">
      <alignment horizontal="center"/>
      <protection locked="0"/>
    </xf>
    <xf numFmtId="17" fontId="23" fillId="4" borderId="25" xfId="0" applyNumberFormat="1" applyFont="1" applyFill="1" applyBorder="1" applyAlignment="1" applyProtection="1">
      <alignment horizontal="center" vertical="center"/>
      <protection locked="0"/>
    </xf>
    <xf numFmtId="9" fontId="4" fillId="0" borderId="2" xfId="0" applyNumberFormat="1" applyFont="1" applyBorder="1" applyAlignment="1" applyProtection="1">
      <alignment horizontal="center"/>
      <protection locked="0"/>
    </xf>
    <xf numFmtId="10" fontId="5" fillId="0" borderId="2" xfId="0" applyNumberFormat="1" applyFont="1" applyBorder="1" applyAlignment="1" applyProtection="1">
      <alignment horizontal="center"/>
      <protection locked="0"/>
    </xf>
    <xf numFmtId="165" fontId="5" fillId="0" borderId="2" xfId="1"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9" fontId="5" fillId="0" borderId="2" xfId="2" applyFont="1" applyBorder="1" applyAlignment="1" applyProtection="1">
      <alignment horizontal="center" vertical="center" wrapText="1"/>
      <protection locked="0"/>
    </xf>
    <xf numFmtId="164" fontId="5" fillId="0" borderId="22" xfId="1" applyNumberFormat="1" applyFont="1" applyBorder="1" applyAlignment="1" applyProtection="1">
      <alignment horizontal="center"/>
      <protection locked="0"/>
    </xf>
    <xf numFmtId="0" fontId="8" fillId="0" borderId="0" xfId="0" applyFont="1" applyBorder="1" applyAlignment="1" applyProtection="1">
      <alignment horizontal="center"/>
      <protection locked="0"/>
    </xf>
    <xf numFmtId="0" fontId="26" fillId="0" borderId="0" xfId="14" applyFont="1"/>
    <xf numFmtId="9" fontId="5" fillId="0" borderId="71" xfId="2" applyFont="1" applyBorder="1" applyAlignment="1" applyProtection="1">
      <alignment horizontal="center"/>
      <protection locked="0"/>
    </xf>
    <xf numFmtId="0" fontId="5" fillId="0" borderId="71" xfId="0" applyFont="1" applyBorder="1" applyProtection="1">
      <protection locked="0"/>
    </xf>
    <xf numFmtId="0" fontId="4" fillId="0" borderId="0" xfId="0" applyFont="1" applyBorder="1" applyProtection="1">
      <protection locked="0"/>
    </xf>
    <xf numFmtId="0" fontId="4" fillId="2" borderId="16" xfId="0" applyFont="1" applyFill="1" applyBorder="1" applyProtection="1">
      <protection locked="0"/>
    </xf>
    <xf numFmtId="0" fontId="4" fillId="2" borderId="66" xfId="0" applyFont="1" applyFill="1" applyBorder="1" applyProtection="1">
      <protection locked="0"/>
    </xf>
    <xf numFmtId="0" fontId="4" fillId="0" borderId="71" xfId="0" applyFont="1" applyBorder="1" applyProtection="1">
      <protection locked="0"/>
    </xf>
    <xf numFmtId="0" fontId="86" fillId="0" borderId="2" xfId="0" applyFont="1" applyBorder="1" applyAlignment="1" applyProtection="1">
      <alignment horizontal="center"/>
      <protection locked="0"/>
    </xf>
    <xf numFmtId="0" fontId="4" fillId="0" borderId="0" xfId="0" applyFont="1" applyProtection="1">
      <protection locked="0"/>
    </xf>
    <xf numFmtId="0" fontId="4" fillId="2" borderId="66" xfId="0" applyFont="1" applyFill="1" applyBorder="1" applyAlignment="1" applyProtection="1">
      <alignment horizontal="center"/>
      <protection locked="0"/>
    </xf>
    <xf numFmtId="0" fontId="4" fillId="2" borderId="73" xfId="0" applyFont="1" applyFill="1" applyBorder="1" applyProtection="1">
      <protection locked="0"/>
    </xf>
    <xf numFmtId="0" fontId="4" fillId="0" borderId="2" xfId="0" applyFont="1" applyBorder="1" applyAlignment="1">
      <alignment horizontal="center" vertical="center" wrapText="1"/>
    </xf>
    <xf numFmtId="0" fontId="4" fillId="0" borderId="2" xfId="0" applyFont="1" applyBorder="1" applyAlignment="1" applyProtection="1">
      <alignment horizontal="right"/>
      <protection locked="0"/>
    </xf>
    <xf numFmtId="0" fontId="4" fillId="0" borderId="26"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4" fillId="0" borderId="30" xfId="0" applyFont="1" applyBorder="1" applyAlignment="1" applyProtection="1">
      <alignment horizontal="center"/>
      <protection locked="0"/>
    </xf>
    <xf numFmtId="0" fontId="4" fillId="0" borderId="30" xfId="0" applyFont="1" applyBorder="1" applyProtection="1">
      <protection locked="0"/>
    </xf>
    <xf numFmtId="0" fontId="4" fillId="0" borderId="4" xfId="0" applyFont="1" applyBorder="1" applyProtection="1">
      <protection locked="0"/>
    </xf>
    <xf numFmtId="1" fontId="4" fillId="0" borderId="2" xfId="0" applyNumberFormat="1" applyFont="1" applyBorder="1" applyAlignment="1" applyProtection="1">
      <alignment horizontal="center"/>
      <protection locked="0"/>
    </xf>
    <xf numFmtId="9" fontId="4" fillId="0" borderId="22" xfId="0" applyNumberFormat="1" applyFont="1" applyBorder="1" applyAlignment="1" applyProtection="1">
      <alignment horizontal="center"/>
      <protection locked="0"/>
    </xf>
    <xf numFmtId="0" fontId="0" fillId="0" borderId="50"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7" fillId="0" borderId="4" xfId="0" applyFont="1" applyBorder="1" applyAlignment="1" applyProtection="1">
      <alignment horizontal="left" vertical="top" wrapText="1"/>
      <protection locked="0"/>
    </xf>
    <xf numFmtId="0" fontId="7" fillId="0" borderId="0"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0" fillId="0" borderId="32"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6" fillId="0" borderId="33"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7" fillId="0" borderId="4" xfId="0" applyFont="1" applyBorder="1" applyAlignment="1" applyProtection="1">
      <alignment horizontal="center" vertical="top" wrapText="1"/>
      <protection locked="0"/>
    </xf>
    <xf numFmtId="0" fontId="7" fillId="0" borderId="0" xfId="0" applyFont="1" applyBorder="1" applyAlignment="1" applyProtection="1">
      <alignment horizontal="center" vertical="top"/>
      <protection locked="0"/>
    </xf>
    <xf numFmtId="0" fontId="7" fillId="0" borderId="30" xfId="0" applyFont="1" applyBorder="1" applyAlignment="1" applyProtection="1">
      <alignment horizontal="center" vertical="top"/>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4" fillId="0" borderId="4" xfId="0" applyFont="1" applyBorder="1" applyAlignment="1" applyProtection="1">
      <alignment horizontal="left" vertical="top" wrapText="1"/>
      <protection locked="0"/>
    </xf>
    <xf numFmtId="0" fontId="24" fillId="0" borderId="0" xfId="0" applyFont="1" applyBorder="1" applyAlignment="1" applyProtection="1">
      <alignment horizontal="left" vertical="top"/>
      <protection locked="0"/>
    </xf>
    <xf numFmtId="0" fontId="24" fillId="0" borderId="30" xfId="0" applyFont="1" applyBorder="1" applyAlignment="1" applyProtection="1">
      <alignment horizontal="left" vertical="top"/>
      <protection locked="0"/>
    </xf>
    <xf numFmtId="0" fontId="23" fillId="4" borderId="6" xfId="0" applyFont="1" applyFill="1" applyBorder="1" applyAlignment="1" applyProtection="1">
      <alignment horizontal="center"/>
      <protection locked="0"/>
    </xf>
    <xf numFmtId="0" fontId="23" fillId="4" borderId="7" xfId="0" applyFont="1" applyFill="1" applyBorder="1" applyAlignment="1" applyProtection="1">
      <alignment horizontal="center"/>
      <protection locked="0"/>
    </xf>
    <xf numFmtId="3" fontId="5" fillId="3" borderId="2" xfId="0" applyNumberFormat="1" applyFont="1" applyFill="1" applyBorder="1" applyAlignment="1">
      <alignment horizontal="center" vertical="center"/>
    </xf>
    <xf numFmtId="9" fontId="5" fillId="3" borderId="2" xfId="2" applyFont="1" applyFill="1" applyBorder="1" applyAlignment="1">
      <alignment horizontal="center" vertical="center"/>
    </xf>
    <xf numFmtId="1" fontId="5" fillId="0" borderId="2" xfId="0" applyNumberFormat="1" applyFont="1" applyBorder="1" applyAlignment="1" applyProtection="1">
      <alignment horizontal="center"/>
      <protection locked="0"/>
    </xf>
    <xf numFmtId="3" fontId="5" fillId="0" borderId="16" xfId="0" applyNumberFormat="1" applyFont="1" applyBorder="1" applyAlignment="1" applyProtection="1">
      <alignment horizontal="center"/>
      <protection locked="0"/>
    </xf>
    <xf numFmtId="10" fontId="5" fillId="0" borderId="3" xfId="2" applyNumberFormat="1" applyFont="1" applyBorder="1" applyAlignment="1" applyProtection="1">
      <alignment horizontal="center"/>
      <protection locked="0"/>
    </xf>
    <xf numFmtId="10" fontId="5" fillId="3" borderId="2" xfId="0" applyNumberFormat="1" applyFont="1" applyFill="1" applyBorder="1" applyAlignment="1">
      <alignment horizontal="center" vertical="center"/>
    </xf>
    <xf numFmtId="10" fontId="5" fillId="0" borderId="30" xfId="0" applyNumberFormat="1" applyFont="1" applyBorder="1" applyAlignment="1" applyProtection="1">
      <alignment horizontal="center"/>
      <protection locked="0"/>
    </xf>
    <xf numFmtId="9" fontId="5" fillId="0" borderId="22" xfId="2" applyFont="1" applyBorder="1" applyAlignment="1" applyProtection="1">
      <alignment horizontal="center"/>
      <protection locked="0"/>
    </xf>
    <xf numFmtId="2" fontId="0" fillId="0" borderId="22" xfId="0" applyNumberFormat="1" applyBorder="1" applyProtection="1">
      <protection locked="0"/>
    </xf>
    <xf numFmtId="2" fontId="0" fillId="0" borderId="2" xfId="0" applyNumberFormat="1" applyBorder="1" applyProtection="1">
      <protection locked="0"/>
    </xf>
    <xf numFmtId="10" fontId="5" fillId="0" borderId="2" xfId="2" applyNumberFormat="1" applyFont="1" applyBorder="1" applyAlignment="1" applyProtection="1">
      <alignment horizontal="center"/>
      <protection locked="0"/>
    </xf>
  </cellXfs>
  <cellStyles count="3641">
    <cellStyle name=" 1" xfId="1165"/>
    <cellStyle name=" 1 2" xfId="2652"/>
    <cellStyle name=" 1 3" xfId="2577"/>
    <cellStyle name=" 1 3 2" xfId="2578"/>
    <cellStyle name=" 1 4" xfId="2653"/>
    <cellStyle name=" 1 4 2" xfId="3204"/>
    <cellStyle name=" 1 5" xfId="2654"/>
    <cellStyle name=" 1 5 2" xfId="3205"/>
    <cellStyle name=" 1 6" xfId="2576"/>
    <cellStyle name=" 1 6 2" xfId="3292"/>
    <cellStyle name=" 1 6 3" xfId="3288"/>
    <cellStyle name=" 1 6 4" xfId="3633"/>
    <cellStyle name=" 1 6 5" xfId="3637"/>
    <cellStyle name="_20110114 Evolución Créditos EyP WBAM" xfId="29"/>
    <cellStyle name="_20110114 Evolución Créditos EyP WBAM 2" xfId="469"/>
    <cellStyle name="_20110114 Evolución Créditos EyP WBAM 3" xfId="1742"/>
    <cellStyle name="_Orc97C1" xfId="30"/>
    <cellStyle name="_Orc97C1 2" xfId="31"/>
    <cellStyle name="€_x000b_À_x000d_€_x0014_€_x0016_À_x0018_€_x001a_À_x001d_" xfId="32"/>
    <cellStyle name="€_x000b_À_x000d_€_x0014_€_x0016_À_x0018_€_x001a_À_x001d_ 2" xfId="470"/>
    <cellStyle name="€_x000b_À_x000d_€_x0014_€_x0016_À_x0018_€_x001a_À_x001d_ 3" xfId="1741"/>
    <cellStyle name="_x000b_À_x000d__x0014__x0016_À_x0018__x001a_À_x001d_" xfId="27"/>
    <cellStyle name="_x000b_À_x000d__x0014__x0016_À_x0018__x001a_À_x001d_ 2" xfId="28"/>
    <cellStyle name="_x000b_À_x000d__x0014__x0016_À_x0018__x001a_À_x001d_ 2 2" xfId="471"/>
    <cellStyle name="_x000b_À_x000d__x0014__x0016_À_x0018__x001a_À_x001d_ 2 2 2" xfId="2288"/>
    <cellStyle name="_x000b_À_x000d__x0014__x0016_À_x0018__x001a_À_x001d_ 2 2 3" xfId="2018"/>
    <cellStyle name="_x000b_À_x000d__x0014__x0016_À_x0018__x001a_À_x001d_ 2 3" xfId="3399"/>
    <cellStyle name="_x000b_À_x000d__x0014__x0016_À_x0018__x001a_À_x001d_ 3" xfId="472"/>
    <cellStyle name="_x000b_À_x000d__x0014__x0016_À_x0018__x001a_À_x001d_ 3 2" xfId="2289"/>
    <cellStyle name="_x000b_À_x000d__x0014__x0016_À_x0018__x001a_À_x001d_ 3 3" xfId="2017"/>
    <cellStyle name="_x000b_À_x000d__x0014__x0016_À_x0018__x001a_À_x001d_ 4" xfId="3398"/>
    <cellStyle name="1" xfId="33"/>
    <cellStyle name="1 2" xfId="473"/>
    <cellStyle name="1 2 2" xfId="2290"/>
    <cellStyle name="1 2 3" xfId="2016"/>
    <cellStyle name="1 3" xfId="3400"/>
    <cellStyle name="1_DATOS" xfId="34"/>
    <cellStyle name="1_DATOS 2" xfId="474"/>
    <cellStyle name="1_DATOS 3" xfId="1740"/>
    <cellStyle name="20% - Accent1" xfId="35"/>
    <cellStyle name="20% - Accent1 2" xfId="36"/>
    <cellStyle name="20% - Accent1 2 2" xfId="475"/>
    <cellStyle name="20% - Accent1 2 2 2" xfId="2291"/>
    <cellStyle name="20% - Accent1 2 2 3" xfId="2015"/>
    <cellStyle name="20% - Accent1 2 3" xfId="3402"/>
    <cellStyle name="20% - Accent1 3" xfId="476"/>
    <cellStyle name="20% - Accent1 3 2" xfId="1269"/>
    <cellStyle name="20% - Accent1 3 2 2" xfId="2292"/>
    <cellStyle name="20% - Accent1 3 2 3" xfId="3140"/>
    <cellStyle name="20% - Accent1 3 3" xfId="1217"/>
    <cellStyle name="20% - Accent1 3 4" xfId="1167"/>
    <cellStyle name="20% - Accent1 3 5" xfId="1739"/>
    <cellStyle name="20% - Accent1 4" xfId="3401"/>
    <cellStyle name="20% - Accent1_DAILY FLOWS &lt;=3M (FSA047)" xfId="477"/>
    <cellStyle name="20% - Accent2" xfId="37"/>
    <cellStyle name="20% - Accent2 2" xfId="38"/>
    <cellStyle name="20% - Accent2 2 2" xfId="478"/>
    <cellStyle name="20% - Accent2 2 2 2" xfId="2293"/>
    <cellStyle name="20% - Accent2 2 2 3" xfId="1738"/>
    <cellStyle name="20% - Accent2 2 3" xfId="3404"/>
    <cellStyle name="20% - Accent2 3" xfId="479"/>
    <cellStyle name="20% - Accent2 3 2" xfId="1270"/>
    <cellStyle name="20% - Accent2 3 2 2" xfId="2294"/>
    <cellStyle name="20% - Accent2 3 2 3" xfId="3141"/>
    <cellStyle name="20% - Accent2 3 3" xfId="1218"/>
    <cellStyle name="20% - Accent2 3 4" xfId="1150"/>
    <cellStyle name="20% - Accent2 3 5" xfId="2014"/>
    <cellStyle name="20% - Accent2 4" xfId="3403"/>
    <cellStyle name="20% - Accent2_DAILY FLOWS &lt;=3M (FSA047)" xfId="480"/>
    <cellStyle name="20% - Accent3" xfId="39"/>
    <cellStyle name="20% - Accent3 2" xfId="40"/>
    <cellStyle name="20% - Accent3 2 2" xfId="481"/>
    <cellStyle name="20% - Accent3 2 2 2" xfId="2295"/>
    <cellStyle name="20% - Accent3 2 2 3" xfId="2013"/>
    <cellStyle name="20% - Accent3 2 3" xfId="3406"/>
    <cellStyle name="20% - Accent3 3" xfId="482"/>
    <cellStyle name="20% - Accent3 3 2" xfId="1271"/>
    <cellStyle name="20% - Accent3 3 2 2" xfId="2296"/>
    <cellStyle name="20% - Accent3 3 2 3" xfId="3142"/>
    <cellStyle name="20% - Accent3 3 3" xfId="1219"/>
    <cellStyle name="20% - Accent3 3 4" xfId="1158"/>
    <cellStyle name="20% - Accent3 3 5" xfId="1737"/>
    <cellStyle name="20% - Accent3 4" xfId="3405"/>
    <cellStyle name="20% - Accent3_DAILY FLOWS &lt;=3M (FSA047)" xfId="483"/>
    <cellStyle name="20% - Accent4" xfId="41"/>
    <cellStyle name="20% - Accent4 2" xfId="42"/>
    <cellStyle name="20% - Accent4 2 2" xfId="484"/>
    <cellStyle name="20% - Accent4 2 2 2" xfId="2297"/>
    <cellStyle name="20% - Accent4 2 2 3" xfId="2012"/>
    <cellStyle name="20% - Accent4 2 3" xfId="3408"/>
    <cellStyle name="20% - Accent4 3" xfId="485"/>
    <cellStyle name="20% - Accent4 3 2" xfId="1272"/>
    <cellStyle name="20% - Accent4 3 2 2" xfId="2298"/>
    <cellStyle name="20% - Accent4 3 2 3" xfId="3143"/>
    <cellStyle name="20% - Accent4 3 3" xfId="1220"/>
    <cellStyle name="20% - Accent4 3 4" xfId="1149"/>
    <cellStyle name="20% - Accent4 3 5" xfId="2011"/>
    <cellStyle name="20% - Accent4 4" xfId="3407"/>
    <cellStyle name="20% - Accent4_DAILY FLOWS &lt;=3M (FSA047)" xfId="486"/>
    <cellStyle name="20% - Accent5" xfId="43"/>
    <cellStyle name="20% - Accent5 2" xfId="44"/>
    <cellStyle name="20% - Accent5 2 2" xfId="487"/>
    <cellStyle name="20% - Accent5 2 2 2" xfId="2299"/>
    <cellStyle name="20% - Accent5 2 2 3" xfId="2010"/>
    <cellStyle name="20% - Accent5 2 3" xfId="3410"/>
    <cellStyle name="20% - Accent5 3" xfId="488"/>
    <cellStyle name="20% - Accent5 3 2" xfId="1273"/>
    <cellStyle name="20% - Accent5 3 2 2" xfId="2300"/>
    <cellStyle name="20% - Accent5 3 2 3" xfId="3144"/>
    <cellStyle name="20% - Accent5 3 3" xfId="1221"/>
    <cellStyle name="20% - Accent5 3 4" xfId="1148"/>
    <cellStyle name="20% - Accent5 3 5" xfId="2009"/>
    <cellStyle name="20% - Accent5 4" xfId="3409"/>
    <cellStyle name="20% - Accent5_DAILY FLOWS &lt;=3M (FSA047)" xfId="489"/>
    <cellStyle name="20% - Accent6" xfId="45"/>
    <cellStyle name="20% - Accent6 2" xfId="46"/>
    <cellStyle name="20% - Accent6 2 2" xfId="490"/>
    <cellStyle name="20% - Accent6 2 2 2" xfId="2301"/>
    <cellStyle name="20% - Accent6 2 2 3" xfId="1736"/>
    <cellStyle name="20% - Accent6 2 3" xfId="3412"/>
    <cellStyle name="20% - Accent6 3" xfId="491"/>
    <cellStyle name="20% - Accent6 3 2" xfId="1274"/>
    <cellStyle name="20% - Accent6 3 2 2" xfId="2302"/>
    <cellStyle name="20% - Accent6 3 2 3" xfId="3145"/>
    <cellStyle name="20% - Accent6 3 3" xfId="1222"/>
    <cellStyle name="20% - Accent6 3 4" xfId="1157"/>
    <cellStyle name="20% - Accent6 3 5" xfId="2008"/>
    <cellStyle name="20% - Accent6 4" xfId="3411"/>
    <cellStyle name="20% - Accent6_DAILY FLOWS &lt;=3M (FSA047)" xfId="492"/>
    <cellStyle name="20% - Énfasis1" xfId="1118" builtinId="30" customBuiltin="1"/>
    <cellStyle name="20% - Énfasis1 2" xfId="47"/>
    <cellStyle name="20% - Énfasis1 2 2" xfId="48"/>
    <cellStyle name="20% - Énfasis1 2 2 2" xfId="493"/>
    <cellStyle name="20% - Énfasis1 2 2 2 2" xfId="2303"/>
    <cellStyle name="20% - Énfasis1 2 2 2 3" xfId="2007"/>
    <cellStyle name="20% - Énfasis1 2 2 3" xfId="3414"/>
    <cellStyle name="20% - Énfasis1 2 3" xfId="494"/>
    <cellStyle name="20% - Énfasis1 2 3 2" xfId="2304"/>
    <cellStyle name="20% - Énfasis1 2 3 3" xfId="2006"/>
    <cellStyle name="20% - Énfasis1 2 3 4" xfId="3297"/>
    <cellStyle name="20% - Énfasis1 2 3 5" xfId="3231"/>
    <cellStyle name="20% - Énfasis1 2 4" xfId="3413"/>
    <cellStyle name="20% - Énfasis1 3" xfId="49"/>
    <cellStyle name="20% - Énfasis1 3 2" xfId="495"/>
    <cellStyle name="20% - Énfasis1 3 2 2" xfId="2305"/>
    <cellStyle name="20% - Énfasis1 3 2 3" xfId="2005"/>
    <cellStyle name="20% - Énfasis1 3 3" xfId="3415"/>
    <cellStyle name="20% - Énfasis1 4" xfId="50"/>
    <cellStyle name="20% - Énfasis1 4 2" xfId="496"/>
    <cellStyle name="20% - Énfasis1 4 2 2" xfId="2306"/>
    <cellStyle name="20% - Énfasis1 4 2 3" xfId="2004"/>
    <cellStyle name="20% - Énfasis1 4 3" xfId="2701"/>
    <cellStyle name="20% - Énfasis1 4 4" xfId="2655"/>
    <cellStyle name="20% - Énfasis1 5" xfId="2003"/>
    <cellStyle name="20% - Énfasis2" xfId="1122" builtinId="34" customBuiltin="1"/>
    <cellStyle name="20% - Énfasis2 2" xfId="51"/>
    <cellStyle name="20% - Énfasis2 2 2" xfId="52"/>
    <cellStyle name="20% - Énfasis2 2 2 2" xfId="497"/>
    <cellStyle name="20% - Énfasis2 2 2 2 2" xfId="2307"/>
    <cellStyle name="20% - Énfasis2 2 2 2 3" xfId="2002"/>
    <cellStyle name="20% - Énfasis2 2 2 3" xfId="3417"/>
    <cellStyle name="20% - Énfasis2 2 3" xfId="498"/>
    <cellStyle name="20% - Énfasis2 2 3 2" xfId="2308"/>
    <cellStyle name="20% - Énfasis2 2 3 3" xfId="2001"/>
    <cellStyle name="20% - Énfasis2 2 3 4" xfId="3298"/>
    <cellStyle name="20% - Énfasis2 2 3 5" xfId="3232"/>
    <cellStyle name="20% - Énfasis2 2 4" xfId="3416"/>
    <cellStyle name="20% - Énfasis2 3" xfId="53"/>
    <cellStyle name="20% - Énfasis2 3 2" xfId="499"/>
    <cellStyle name="20% - Énfasis2 3 2 2" xfId="2309"/>
    <cellStyle name="20% - Énfasis2 3 2 3" xfId="2000"/>
    <cellStyle name="20% - Énfasis2 3 3" xfId="3418"/>
    <cellStyle name="20% - Énfasis2 4" xfId="54"/>
    <cellStyle name="20% - Énfasis2 4 2" xfId="500"/>
    <cellStyle name="20% - Énfasis2 4 2 2" xfId="2310"/>
    <cellStyle name="20% - Énfasis2 4 2 3" xfId="1999"/>
    <cellStyle name="20% - Énfasis2 4 3" xfId="2739"/>
    <cellStyle name="20% - Énfasis2 4 4" xfId="2579"/>
    <cellStyle name="20% - Énfasis2 5" xfId="1998"/>
    <cellStyle name="20% - Énfasis3" xfId="1126" builtinId="38" customBuiltin="1"/>
    <cellStyle name="20% - Énfasis3 2" xfId="55"/>
    <cellStyle name="20% - Énfasis3 2 2" xfId="56"/>
    <cellStyle name="20% - Énfasis3 2 2 2" xfId="501"/>
    <cellStyle name="20% - Énfasis3 2 2 2 2" xfId="2311"/>
    <cellStyle name="20% - Énfasis3 2 2 2 3" xfId="1997"/>
    <cellStyle name="20% - Énfasis3 2 2 3" xfId="3420"/>
    <cellStyle name="20% - Énfasis3 2 3" xfId="502"/>
    <cellStyle name="20% - Énfasis3 2 3 2" xfId="2312"/>
    <cellStyle name="20% - Énfasis3 2 3 3" xfId="1996"/>
    <cellStyle name="20% - Énfasis3 2 3 4" xfId="3299"/>
    <cellStyle name="20% - Énfasis3 2 3 5" xfId="3233"/>
    <cellStyle name="20% - Énfasis3 2 4" xfId="3419"/>
    <cellStyle name="20% - Énfasis3 3" xfId="57"/>
    <cellStyle name="20% - Énfasis3 3 2" xfId="503"/>
    <cellStyle name="20% - Énfasis3 3 2 2" xfId="2313"/>
    <cellStyle name="20% - Énfasis3 3 2 3" xfId="1995"/>
    <cellStyle name="20% - Énfasis3 3 3" xfId="3421"/>
    <cellStyle name="20% - Énfasis3 4" xfId="58"/>
    <cellStyle name="20% - Énfasis3 4 2" xfId="504"/>
    <cellStyle name="20% - Énfasis3 4 2 2" xfId="2314"/>
    <cellStyle name="20% - Énfasis3 4 2 3" xfId="1994"/>
    <cellStyle name="20% - Énfasis3 4 3" xfId="2740"/>
    <cellStyle name="20% - Énfasis3 4 4" xfId="2656"/>
    <cellStyle name="20% - Énfasis3 5" xfId="1993"/>
    <cellStyle name="20% - Énfasis4" xfId="1130" builtinId="42" customBuiltin="1"/>
    <cellStyle name="20% - Énfasis4 2" xfId="59"/>
    <cellStyle name="20% - Énfasis4 2 2" xfId="60"/>
    <cellStyle name="20% - Énfasis4 2 2 2" xfId="505"/>
    <cellStyle name="20% - Énfasis4 2 2 2 2" xfId="2315"/>
    <cellStyle name="20% - Énfasis4 2 2 2 3" xfId="1992"/>
    <cellStyle name="20% - Énfasis4 2 2 3" xfId="3423"/>
    <cellStyle name="20% - Énfasis4 2 3" xfId="506"/>
    <cellStyle name="20% - Énfasis4 2 3 2" xfId="2316"/>
    <cellStyle name="20% - Énfasis4 2 3 3" xfId="1991"/>
    <cellStyle name="20% - Énfasis4 2 3 4" xfId="3300"/>
    <cellStyle name="20% - Énfasis4 2 3 5" xfId="3234"/>
    <cellStyle name="20% - Énfasis4 2 4" xfId="3422"/>
    <cellStyle name="20% - Énfasis4 3" xfId="61"/>
    <cellStyle name="20% - Énfasis4 3 2" xfId="507"/>
    <cellStyle name="20% - Énfasis4 3 2 2" xfId="2317"/>
    <cellStyle name="20% - Énfasis4 3 2 3" xfId="1990"/>
    <cellStyle name="20% - Énfasis4 3 3" xfId="3424"/>
    <cellStyle name="20% - Énfasis4 4" xfId="62"/>
    <cellStyle name="20% - Énfasis4 4 2" xfId="508"/>
    <cellStyle name="20% - Énfasis4 4 2 2" xfId="2318"/>
    <cellStyle name="20% - Énfasis4 4 2 3" xfId="1735"/>
    <cellStyle name="20% - Énfasis4 4 3" xfId="2741"/>
    <cellStyle name="20% - Énfasis4 4 4" xfId="2657"/>
    <cellStyle name="20% - Énfasis4 5" xfId="1989"/>
    <cellStyle name="20% - Énfasis5" xfId="1134" builtinId="46" customBuiltin="1"/>
    <cellStyle name="20% - Énfasis5 2" xfId="63"/>
    <cellStyle name="20% - Énfasis5 2 2" xfId="64"/>
    <cellStyle name="20% - Énfasis5 2 2 2" xfId="509"/>
    <cellStyle name="20% - Énfasis5 2 2 2 2" xfId="2319"/>
    <cellStyle name="20% - Énfasis5 2 2 2 3" xfId="1988"/>
    <cellStyle name="20% - Énfasis5 2 2 3" xfId="3426"/>
    <cellStyle name="20% - Énfasis5 2 3" xfId="510"/>
    <cellStyle name="20% - Énfasis5 2 3 2" xfId="2320"/>
    <cellStyle name="20% - Énfasis5 2 3 3" xfId="1987"/>
    <cellStyle name="20% - Énfasis5 2 3 4" xfId="3301"/>
    <cellStyle name="20% - Énfasis5 2 3 5" xfId="3235"/>
    <cellStyle name="20% - Énfasis5 2 4" xfId="3425"/>
    <cellStyle name="20% - Énfasis5 3" xfId="65"/>
    <cellStyle name="20% - Énfasis5 3 2" xfId="511"/>
    <cellStyle name="20% - Énfasis5 3 2 2" xfId="2321"/>
    <cellStyle name="20% - Énfasis5 3 2 3" xfId="1986"/>
    <cellStyle name="20% - Énfasis5 3 3" xfId="3427"/>
    <cellStyle name="20% - Énfasis5 4" xfId="66"/>
    <cellStyle name="20% - Énfasis5 4 2" xfId="512"/>
    <cellStyle name="20% - Énfasis5 4 2 2" xfId="2322"/>
    <cellStyle name="20% - Énfasis5 4 2 3" xfId="1734"/>
    <cellStyle name="20% - Énfasis5 4 3" xfId="2742"/>
    <cellStyle name="20% - Énfasis5 4 4" xfId="2580"/>
    <cellStyle name="20% - Énfasis5 5" xfId="1985"/>
    <cellStyle name="20% - Énfasis6" xfId="1138" builtinId="50" customBuiltin="1"/>
    <cellStyle name="20% - Énfasis6 2" xfId="67"/>
    <cellStyle name="20% - Énfasis6 2 2" xfId="68"/>
    <cellStyle name="20% - Énfasis6 2 2 2" xfId="513"/>
    <cellStyle name="20% - Énfasis6 2 2 2 2" xfId="2323"/>
    <cellStyle name="20% - Énfasis6 2 2 2 3" xfId="1984"/>
    <cellStyle name="20% - Énfasis6 2 2 3" xfId="3429"/>
    <cellStyle name="20% - Énfasis6 2 3" xfId="514"/>
    <cellStyle name="20% - Énfasis6 2 3 2" xfId="2324"/>
    <cellStyle name="20% - Énfasis6 2 3 3" xfId="1733"/>
    <cellStyle name="20% - Énfasis6 2 3 4" xfId="3302"/>
    <cellStyle name="20% - Énfasis6 2 3 5" xfId="3236"/>
    <cellStyle name="20% - Énfasis6 2 4" xfId="3428"/>
    <cellStyle name="20% - Énfasis6 3" xfId="69"/>
    <cellStyle name="20% - Énfasis6 3 2" xfId="515"/>
    <cellStyle name="20% - Énfasis6 3 2 2" xfId="2325"/>
    <cellStyle name="20% - Énfasis6 3 2 3" xfId="1983"/>
    <cellStyle name="20% - Énfasis6 3 3" xfId="3430"/>
    <cellStyle name="20% - Énfasis6 4" xfId="70"/>
    <cellStyle name="20% - Énfasis6 4 2" xfId="516"/>
    <cellStyle name="20% - Énfasis6 4 2 2" xfId="2326"/>
    <cellStyle name="20% - Énfasis6 4 2 3" xfId="1982"/>
    <cellStyle name="20% - Énfasis6 4 3" xfId="2702"/>
    <cellStyle name="20% - Énfasis6 4 4" xfId="2581"/>
    <cellStyle name="20% - Énfasis6 5" xfId="1732"/>
    <cellStyle name="40% - Accent1" xfId="71"/>
    <cellStyle name="40% - Accent1 2" xfId="72"/>
    <cellStyle name="40% - Accent1 2 2" xfId="517"/>
    <cellStyle name="40% - Accent1 2 2 2" xfId="2327"/>
    <cellStyle name="40% - Accent1 2 2 3" xfId="1981"/>
    <cellStyle name="40% - Accent1 2 3" xfId="3432"/>
    <cellStyle name="40% - Accent1 3" xfId="518"/>
    <cellStyle name="40% - Accent1 3 2" xfId="1275"/>
    <cellStyle name="40% - Accent1 3 2 2" xfId="2328"/>
    <cellStyle name="40% - Accent1 3 2 3" xfId="3146"/>
    <cellStyle name="40% - Accent1 3 3" xfId="1223"/>
    <cellStyle name="40% - Accent1 3 4" xfId="1145"/>
    <cellStyle name="40% - Accent1 3 5" xfId="1980"/>
    <cellStyle name="40% - Accent1 4" xfId="3431"/>
    <cellStyle name="40% - Accent1_DAILY FLOWS &lt;=3M (FSA047)" xfId="519"/>
    <cellStyle name="40% - Accent2" xfId="73"/>
    <cellStyle name="40% - Accent2 2" xfId="74"/>
    <cellStyle name="40% - Accent2 2 2" xfId="520"/>
    <cellStyle name="40% - Accent2 2 2 2" xfId="2329"/>
    <cellStyle name="40% - Accent2 2 2 3" xfId="1979"/>
    <cellStyle name="40% - Accent2 2 3" xfId="3434"/>
    <cellStyle name="40% - Accent2 3" xfId="521"/>
    <cellStyle name="40% - Accent2 3 2" xfId="1276"/>
    <cellStyle name="40% - Accent2 3 2 2" xfId="2330"/>
    <cellStyle name="40% - Accent2 3 2 3" xfId="3147"/>
    <cellStyle name="40% - Accent2 3 3" xfId="1224"/>
    <cellStyle name="40% - Accent2 3 4" xfId="1166"/>
    <cellStyle name="40% - Accent2 3 5" xfId="1749"/>
    <cellStyle name="40% - Accent2 4" xfId="3433"/>
    <cellStyle name="40% - Accent2_DAILY FLOWS &lt;=3M (FSA047)" xfId="522"/>
    <cellStyle name="40% - Accent3" xfId="75"/>
    <cellStyle name="40% - Accent3 2" xfId="76"/>
    <cellStyle name="40% - Accent3 2 2" xfId="523"/>
    <cellStyle name="40% - Accent3 2 2 2" xfId="2331"/>
    <cellStyle name="40% - Accent3 2 2 3" xfId="2020"/>
    <cellStyle name="40% - Accent3 2 3" xfId="3436"/>
    <cellStyle name="40% - Accent3 3" xfId="524"/>
    <cellStyle name="40% - Accent3 3 2" xfId="1277"/>
    <cellStyle name="40% - Accent3 3 2 2" xfId="2332"/>
    <cellStyle name="40% - Accent3 3 2 3" xfId="3148"/>
    <cellStyle name="40% - Accent3 3 3" xfId="1225"/>
    <cellStyle name="40% - Accent3 3 4" xfId="1168"/>
    <cellStyle name="40% - Accent3 3 5" xfId="1731"/>
    <cellStyle name="40% - Accent3 4" xfId="3435"/>
    <cellStyle name="40% - Accent3_DAILY FLOWS &lt;=3M (FSA047)" xfId="525"/>
    <cellStyle name="40% - Accent4" xfId="77"/>
    <cellStyle name="40% - Accent4 2" xfId="78"/>
    <cellStyle name="40% - Accent4 2 2" xfId="526"/>
    <cellStyle name="40% - Accent4 2 2 2" xfId="2333"/>
    <cellStyle name="40% - Accent4 2 2 3" xfId="1730"/>
    <cellStyle name="40% - Accent4 2 3" xfId="3438"/>
    <cellStyle name="40% - Accent4 3" xfId="527"/>
    <cellStyle name="40% - Accent4 3 2" xfId="1278"/>
    <cellStyle name="40% - Accent4 3 2 2" xfId="2334"/>
    <cellStyle name="40% - Accent4 3 2 3" xfId="3149"/>
    <cellStyle name="40% - Accent4 3 3" xfId="1226"/>
    <cellStyle name="40% - Accent4 3 4" xfId="1169"/>
    <cellStyle name="40% - Accent4 3 5" xfId="2019"/>
    <cellStyle name="40% - Accent4 4" xfId="3437"/>
    <cellStyle name="40% - Accent4_DAILY FLOWS &lt;=3M (FSA047)" xfId="528"/>
    <cellStyle name="40% - Accent5" xfId="79"/>
    <cellStyle name="40% - Accent5 2" xfId="80"/>
    <cellStyle name="40% - Accent5 2 2" xfId="529"/>
    <cellStyle name="40% - Accent5 2 2 2" xfId="2335"/>
    <cellStyle name="40% - Accent5 2 2 3" xfId="1978"/>
    <cellStyle name="40% - Accent5 2 3" xfId="3440"/>
    <cellStyle name="40% - Accent5 3" xfId="530"/>
    <cellStyle name="40% - Accent5 3 2" xfId="1279"/>
    <cellStyle name="40% - Accent5 3 2 2" xfId="2336"/>
    <cellStyle name="40% - Accent5 3 2 3" xfId="3150"/>
    <cellStyle name="40% - Accent5 3 3" xfId="1227"/>
    <cellStyle name="40% - Accent5 3 4" xfId="1170"/>
    <cellStyle name="40% - Accent5 3 5" xfId="1756"/>
    <cellStyle name="40% - Accent5 4" xfId="3439"/>
    <cellStyle name="40% - Accent5_DAILY FLOWS &lt;=3M (FSA047)" xfId="531"/>
    <cellStyle name="40% - Accent6" xfId="81"/>
    <cellStyle name="40% - Accent6 2" xfId="82"/>
    <cellStyle name="40% - Accent6 2 2" xfId="532"/>
    <cellStyle name="40% - Accent6 2 2 2" xfId="2337"/>
    <cellStyle name="40% - Accent6 2 2 3" xfId="1569"/>
    <cellStyle name="40% - Accent6 2 3" xfId="3442"/>
    <cellStyle name="40% - Accent6 3" xfId="533"/>
    <cellStyle name="40% - Accent6 3 2" xfId="1280"/>
    <cellStyle name="40% - Accent6 3 2 2" xfId="2338"/>
    <cellStyle name="40% - Accent6 3 2 3" xfId="3151"/>
    <cellStyle name="40% - Accent6 3 3" xfId="1228"/>
    <cellStyle name="40% - Accent6 3 4" xfId="1171"/>
    <cellStyle name="40% - Accent6 3 5" xfId="1563"/>
    <cellStyle name="40% - Accent6 4" xfId="3441"/>
    <cellStyle name="40% - Accent6_DAILY FLOWS &lt;=3M (FSA047)" xfId="534"/>
    <cellStyle name="40% - Énfasis1" xfId="1119" builtinId="31" customBuiltin="1"/>
    <cellStyle name="40% - Énfasis1 2" xfId="83"/>
    <cellStyle name="40% - Énfasis1 2 2" xfId="84"/>
    <cellStyle name="40% - Énfasis1 2 2 2" xfId="536"/>
    <cellStyle name="40% - Énfasis1 2 2 2 2" xfId="2339"/>
    <cellStyle name="40% - Énfasis1 2 2 2 3" xfId="1977"/>
    <cellStyle name="40% - Énfasis1 2 2 3" xfId="3444"/>
    <cellStyle name="40% - Énfasis1 2 3" xfId="537"/>
    <cellStyle name="40% - Énfasis1 2 3 2" xfId="2340"/>
    <cellStyle name="40% - Énfasis1 2 3 3" xfId="1976"/>
    <cellStyle name="40% - Énfasis1 2 3 4" xfId="3303"/>
    <cellStyle name="40% - Énfasis1 2 3 5" xfId="3237"/>
    <cellStyle name="40% - Énfasis1 2 4" xfId="3443"/>
    <cellStyle name="40% - Énfasis1 3" xfId="85"/>
    <cellStyle name="40% - Énfasis1 3 2" xfId="539"/>
    <cellStyle name="40% - Énfasis1 3 2 2" xfId="2341"/>
    <cellStyle name="40% - Énfasis1 3 2 3" xfId="1975"/>
    <cellStyle name="40% - Énfasis1 3 3" xfId="3445"/>
    <cellStyle name="40% - Énfasis1 4" xfId="86"/>
    <cellStyle name="40% - Énfasis1 4 2" xfId="541"/>
    <cellStyle name="40% - Énfasis1 4 2 2" xfId="2342"/>
    <cellStyle name="40% - Énfasis1 4 2 3" xfId="1974"/>
    <cellStyle name="40% - Énfasis1 4 3" xfId="2605"/>
    <cellStyle name="40% - Énfasis1 4 4" xfId="2565"/>
    <cellStyle name="40% - Énfasis1 5" xfId="1973"/>
    <cellStyle name="40% - Énfasis2" xfId="1123" builtinId="35" customBuiltin="1"/>
    <cellStyle name="40% - Énfasis2 2" xfId="87"/>
    <cellStyle name="40% - Énfasis2 2 2" xfId="88"/>
    <cellStyle name="40% - Énfasis2 2 2 2" xfId="544"/>
    <cellStyle name="40% - Énfasis2 2 2 2 2" xfId="2343"/>
    <cellStyle name="40% - Énfasis2 2 2 2 3" xfId="1972"/>
    <cellStyle name="40% - Énfasis2 2 2 3" xfId="3447"/>
    <cellStyle name="40% - Énfasis2 2 3" xfId="545"/>
    <cellStyle name="40% - Énfasis2 2 3 2" xfId="2344"/>
    <cellStyle name="40% - Énfasis2 2 3 3" xfId="1971"/>
    <cellStyle name="40% - Énfasis2 2 3 4" xfId="3304"/>
    <cellStyle name="40% - Énfasis2 2 3 5" xfId="3238"/>
    <cellStyle name="40% - Énfasis2 2 4" xfId="3446"/>
    <cellStyle name="40% - Énfasis2 3" xfId="89"/>
    <cellStyle name="40% - Énfasis2 3 2" xfId="547"/>
    <cellStyle name="40% - Énfasis2 3 2 2" xfId="2345"/>
    <cellStyle name="40% - Énfasis2 3 2 3" xfId="1970"/>
    <cellStyle name="40% - Énfasis2 3 3" xfId="3448"/>
    <cellStyle name="40% - Énfasis2 4" xfId="90"/>
    <cellStyle name="40% - Énfasis2 4 2" xfId="549"/>
    <cellStyle name="40% - Énfasis2 4 2 2" xfId="2346"/>
    <cellStyle name="40% - Énfasis2 4 2 3" xfId="1729"/>
    <cellStyle name="40% - Énfasis2 4 3" xfId="2606"/>
    <cellStyle name="40% - Énfasis2 4 4" xfId="2763"/>
    <cellStyle name="40% - Énfasis2 5" xfId="1969"/>
    <cellStyle name="40% - Énfasis3" xfId="1127" builtinId="39" customBuiltin="1"/>
    <cellStyle name="40% - Énfasis3 2" xfId="91"/>
    <cellStyle name="40% - Énfasis3 2 2" xfId="92"/>
    <cellStyle name="40% - Énfasis3 2 2 2" xfId="552"/>
    <cellStyle name="40% - Énfasis3 2 2 2 2" xfId="2347"/>
    <cellStyle name="40% - Énfasis3 2 2 2 3" xfId="1728"/>
    <cellStyle name="40% - Énfasis3 2 2 3" xfId="3450"/>
    <cellStyle name="40% - Énfasis3 2 3" xfId="553"/>
    <cellStyle name="40% - Énfasis3 2 3 2" xfId="2348"/>
    <cellStyle name="40% - Énfasis3 2 3 3" xfId="1968"/>
    <cellStyle name="40% - Énfasis3 2 3 4" xfId="3305"/>
    <cellStyle name="40% - Énfasis3 2 3 5" xfId="3239"/>
    <cellStyle name="40% - Énfasis3 2 4" xfId="3449"/>
    <cellStyle name="40% - Énfasis3 3" xfId="93"/>
    <cellStyle name="40% - Énfasis3 3 2" xfId="555"/>
    <cellStyle name="40% - Énfasis3 3 2 2" xfId="2349"/>
    <cellStyle name="40% - Énfasis3 3 2 3" xfId="1967"/>
    <cellStyle name="40% - Énfasis3 3 3" xfId="3451"/>
    <cellStyle name="40% - Énfasis3 4" xfId="94"/>
    <cellStyle name="40% - Énfasis3 4 2" xfId="557"/>
    <cellStyle name="40% - Énfasis3 4 2 2" xfId="2350"/>
    <cellStyle name="40% - Énfasis3 4 2 3" xfId="1966"/>
    <cellStyle name="40% - Énfasis3 4 3" xfId="2607"/>
    <cellStyle name="40% - Énfasis3 4 4" xfId="2568"/>
    <cellStyle name="40% - Énfasis3 5" xfId="1965"/>
    <cellStyle name="40% - Énfasis4" xfId="1131" builtinId="43" customBuiltin="1"/>
    <cellStyle name="40% - Énfasis4 2" xfId="95"/>
    <cellStyle name="40% - Énfasis4 2 2" xfId="96"/>
    <cellStyle name="40% - Énfasis4 2 2 2" xfId="560"/>
    <cellStyle name="40% - Énfasis4 2 2 2 2" xfId="2351"/>
    <cellStyle name="40% - Énfasis4 2 2 2 3" xfId="1964"/>
    <cellStyle name="40% - Énfasis4 2 2 3" xfId="3453"/>
    <cellStyle name="40% - Énfasis4 2 3" xfId="561"/>
    <cellStyle name="40% - Énfasis4 2 3 2" xfId="2352"/>
    <cellStyle name="40% - Énfasis4 2 3 3" xfId="1727"/>
    <cellStyle name="40% - Énfasis4 2 3 4" xfId="3306"/>
    <cellStyle name="40% - Énfasis4 2 3 5" xfId="3240"/>
    <cellStyle name="40% - Énfasis4 2 4" xfId="3452"/>
    <cellStyle name="40% - Énfasis4 3" xfId="97"/>
    <cellStyle name="40% - Énfasis4 3 2" xfId="563"/>
    <cellStyle name="40% - Énfasis4 3 2 2" xfId="2353"/>
    <cellStyle name="40% - Énfasis4 3 2 3" xfId="1963"/>
    <cellStyle name="40% - Énfasis4 3 3" xfId="3454"/>
    <cellStyle name="40% - Énfasis4 4" xfId="98"/>
    <cellStyle name="40% - Énfasis4 4 2" xfId="565"/>
    <cellStyle name="40% - Énfasis4 4 2 2" xfId="2354"/>
    <cellStyle name="40% - Énfasis4 4 2 3" xfId="1726"/>
    <cellStyle name="40% - Énfasis4 4 3" xfId="2743"/>
    <cellStyle name="40% - Énfasis4 4 4" xfId="2659"/>
    <cellStyle name="40% - Énfasis4 5" xfId="2033"/>
    <cellStyle name="40% - Énfasis5" xfId="1135" builtinId="47" customBuiltin="1"/>
    <cellStyle name="40% - Énfasis5 2" xfId="99"/>
    <cellStyle name="40% - Énfasis5 2 2" xfId="100"/>
    <cellStyle name="40% - Énfasis5 2 2 2" xfId="568"/>
    <cellStyle name="40% - Énfasis5 2 2 2 2" xfId="2355"/>
    <cellStyle name="40% - Énfasis5 2 2 2 3" xfId="1763"/>
    <cellStyle name="40% - Énfasis5 2 2 3" xfId="3456"/>
    <cellStyle name="40% - Énfasis5 2 3" xfId="569"/>
    <cellStyle name="40% - Énfasis5 2 3 2" xfId="2356"/>
    <cellStyle name="40% - Énfasis5 2 3 3" xfId="1962"/>
    <cellStyle name="40% - Énfasis5 2 3 4" xfId="3307"/>
    <cellStyle name="40% - Énfasis5 2 3 5" xfId="3241"/>
    <cellStyle name="40% - Énfasis5 2 4" xfId="3455"/>
    <cellStyle name="40% - Énfasis5 3" xfId="101"/>
    <cellStyle name="40% - Énfasis5 3 2" xfId="571"/>
    <cellStyle name="40% - Énfasis5 3 2 2" xfId="2357"/>
    <cellStyle name="40% - Énfasis5 3 2 3" xfId="1725"/>
    <cellStyle name="40% - Énfasis5 3 3" xfId="3457"/>
    <cellStyle name="40% - Énfasis5 4" xfId="102"/>
    <cellStyle name="40% - Énfasis5 4 2" xfId="573"/>
    <cellStyle name="40% - Énfasis5 4 2 2" xfId="2358"/>
    <cellStyle name="40% - Énfasis5 4 2 3" xfId="1724"/>
    <cellStyle name="40% - Énfasis5 4 3" xfId="2703"/>
    <cellStyle name="40% - Énfasis5 4 4" xfId="2582"/>
    <cellStyle name="40% - Énfasis5 5" xfId="1723"/>
    <cellStyle name="40% - Énfasis6" xfId="1139" builtinId="51" customBuiltin="1"/>
    <cellStyle name="40% - Énfasis6 2" xfId="103"/>
    <cellStyle name="40% - Énfasis6 2 2" xfId="104"/>
    <cellStyle name="40% - Énfasis6 2 2 2" xfId="575"/>
    <cellStyle name="40% - Énfasis6 2 2 2 2" xfId="2359"/>
    <cellStyle name="40% - Énfasis6 2 2 2 3" xfId="1961"/>
    <cellStyle name="40% - Énfasis6 2 2 3" xfId="3459"/>
    <cellStyle name="40% - Énfasis6 2 3" xfId="576"/>
    <cellStyle name="40% - Énfasis6 2 3 2" xfId="2360"/>
    <cellStyle name="40% - Énfasis6 2 3 3" xfId="1960"/>
    <cellStyle name="40% - Énfasis6 2 3 4" xfId="3308"/>
    <cellStyle name="40% - Énfasis6 2 3 5" xfId="3242"/>
    <cellStyle name="40% - Énfasis6 2 4" xfId="3458"/>
    <cellStyle name="40% - Énfasis6 3" xfId="105"/>
    <cellStyle name="40% - Énfasis6 3 2" xfId="577"/>
    <cellStyle name="40% - Énfasis6 3 2 2" xfId="2361"/>
    <cellStyle name="40% - Énfasis6 3 2 3" xfId="1959"/>
    <cellStyle name="40% - Énfasis6 3 3" xfId="3460"/>
    <cellStyle name="40% - Énfasis6 4" xfId="106"/>
    <cellStyle name="40% - Énfasis6 4 2" xfId="578"/>
    <cellStyle name="40% - Énfasis6 4 2 2" xfId="2362"/>
    <cellStyle name="40% - Énfasis6 4 2 3" xfId="1958"/>
    <cellStyle name="40% - Énfasis6 4 3" xfId="2704"/>
    <cellStyle name="40% - Énfasis6 4 4" xfId="2660"/>
    <cellStyle name="40% - Énfasis6 5" xfId="1957"/>
    <cellStyle name="60% - Accent1" xfId="107"/>
    <cellStyle name="60% - Accent1 2" xfId="579"/>
    <cellStyle name="60% - Accent1 2 2" xfId="580"/>
    <cellStyle name="60% - Accent1 2 2 2" xfId="1281"/>
    <cellStyle name="60% - Accent1 2 2 3" xfId="3359"/>
    <cellStyle name="60% - Accent1 2 3" xfId="1229"/>
    <cellStyle name="60% - Accent1 2 3 2" xfId="1365"/>
    <cellStyle name="60% - Accent1 2 4" xfId="1172"/>
    <cellStyle name="60% - Accent1 3" xfId="2724"/>
    <cellStyle name="60% - Accent2" xfId="108"/>
    <cellStyle name="60% - Accent2 2" xfId="581"/>
    <cellStyle name="60% - Accent2 2 2" xfId="582"/>
    <cellStyle name="60% - Accent2 2 2 2" xfId="1282"/>
    <cellStyle name="60% - Accent2 2 2 3" xfId="3360"/>
    <cellStyle name="60% - Accent2 2 3" xfId="1230"/>
    <cellStyle name="60% - Accent2 2 3 2" xfId="1364"/>
    <cellStyle name="60% - Accent2 2 4" xfId="1173"/>
    <cellStyle name="60% - Accent2 3" xfId="2725"/>
    <cellStyle name="60% - Accent3" xfId="109"/>
    <cellStyle name="60% - Accent3 2" xfId="583"/>
    <cellStyle name="60% - Accent3 2 2" xfId="584"/>
    <cellStyle name="60% - Accent3 2 2 2" xfId="1283"/>
    <cellStyle name="60% - Accent3 2 2 3" xfId="3361"/>
    <cellStyle name="60% - Accent3 2 3" xfId="1231"/>
    <cellStyle name="60% - Accent3 2 3 2" xfId="1363"/>
    <cellStyle name="60% - Accent3 2 4" xfId="1174"/>
    <cellStyle name="60% - Accent3 3" xfId="2630"/>
    <cellStyle name="60% - Accent4" xfId="110"/>
    <cellStyle name="60% - Accent4 2" xfId="585"/>
    <cellStyle name="60% - Accent4 2 2" xfId="586"/>
    <cellStyle name="60% - Accent4 2 2 2" xfId="1284"/>
    <cellStyle name="60% - Accent4 2 2 3" xfId="3362"/>
    <cellStyle name="60% - Accent4 2 3" xfId="1232"/>
    <cellStyle name="60% - Accent4 2 3 2" xfId="1362"/>
    <cellStyle name="60% - Accent4 2 4" xfId="1175"/>
    <cellStyle name="60% - Accent4 3" xfId="2639"/>
    <cellStyle name="60% - Accent5" xfId="111"/>
    <cellStyle name="60% - Accent5 2" xfId="588"/>
    <cellStyle name="60% - Accent5 2 2" xfId="589"/>
    <cellStyle name="60% - Accent5 2 2 2" xfId="1285"/>
    <cellStyle name="60% - Accent5 2 2 3" xfId="3363"/>
    <cellStyle name="60% - Accent5 2 3" xfId="1233"/>
    <cellStyle name="60% - Accent5 2 3 2" xfId="1361"/>
    <cellStyle name="60% - Accent5 2 4" xfId="1176"/>
    <cellStyle name="60% - Accent5 3" xfId="2661"/>
    <cellStyle name="60% - Accent6" xfId="112"/>
    <cellStyle name="60% - Accent6 2" xfId="590"/>
    <cellStyle name="60% - Accent6 2 2" xfId="591"/>
    <cellStyle name="60% - Accent6 2 2 2" xfId="1286"/>
    <cellStyle name="60% - Accent6 2 2 3" xfId="3364"/>
    <cellStyle name="60% - Accent6 2 3" xfId="1234"/>
    <cellStyle name="60% - Accent6 2 3 2" xfId="1360"/>
    <cellStyle name="60% - Accent6 2 4" xfId="1177"/>
    <cellStyle name="60% - Accent6 3" xfId="2764"/>
    <cellStyle name="60% - Énfasis1" xfId="1120" builtinId="32" customBuiltin="1"/>
    <cellStyle name="60% - Énfasis1 2" xfId="113"/>
    <cellStyle name="60% - Énfasis1 2 2" xfId="114"/>
    <cellStyle name="60% - Énfasis1 2 2 2" xfId="592"/>
    <cellStyle name="60% - Énfasis1 2 2 2 2" xfId="2364"/>
    <cellStyle name="60% - Énfasis1 2 2 2 3" xfId="1956"/>
    <cellStyle name="60% - Énfasis1 2 2 3" xfId="3462"/>
    <cellStyle name="60% - Énfasis1 2 3" xfId="593"/>
    <cellStyle name="60% - Énfasis1 2 3 2" xfId="2365"/>
    <cellStyle name="60% - Énfasis1 2 3 3" xfId="1955"/>
    <cellStyle name="60% - Énfasis1 2 3 4" xfId="3309"/>
    <cellStyle name="60% - Énfasis1 2 3 5" xfId="3243"/>
    <cellStyle name="60% - Énfasis1 2 4" xfId="3461"/>
    <cellStyle name="60% - Énfasis1 3" xfId="115"/>
    <cellStyle name="60% - Énfasis1 3 2" xfId="594"/>
    <cellStyle name="60% - Énfasis1 3 2 2" xfId="2366"/>
    <cellStyle name="60% - Énfasis1 3 2 3" xfId="1954"/>
    <cellStyle name="60% - Énfasis1 3 3" xfId="3463"/>
    <cellStyle name="60% - Énfasis1 4" xfId="1953"/>
    <cellStyle name="60% - Énfasis2" xfId="1124" builtinId="36" customBuiltin="1"/>
    <cellStyle name="60% - Énfasis2 2" xfId="116"/>
    <cellStyle name="60% - Énfasis2 2 2" xfId="117"/>
    <cellStyle name="60% - Énfasis2 2 2 2" xfId="595"/>
    <cellStyle name="60% - Énfasis2 2 2 2 2" xfId="2367"/>
    <cellStyle name="60% - Énfasis2 2 2 2 3" xfId="1952"/>
    <cellStyle name="60% - Énfasis2 2 2 3" xfId="3465"/>
    <cellStyle name="60% - Énfasis2 2 3" xfId="596"/>
    <cellStyle name="60% - Énfasis2 2 3 2" xfId="2368"/>
    <cellStyle name="60% - Énfasis2 2 3 3" xfId="1951"/>
    <cellStyle name="60% - Énfasis2 2 3 4" xfId="3310"/>
    <cellStyle name="60% - Énfasis2 2 3 5" xfId="3244"/>
    <cellStyle name="60% - Énfasis2 2 4" xfId="3464"/>
    <cellStyle name="60% - Énfasis2 3" xfId="118"/>
    <cellStyle name="60% - Énfasis2 3 2" xfId="597"/>
    <cellStyle name="60% - Énfasis2 3 2 2" xfId="2369"/>
    <cellStyle name="60% - Énfasis2 3 2 3" xfId="1950"/>
    <cellStyle name="60% - Énfasis2 3 3" xfId="3466"/>
    <cellStyle name="60% - Énfasis2 4" xfId="1949"/>
    <cellStyle name="60% - Énfasis3" xfId="1128" builtinId="40" customBuiltin="1"/>
    <cellStyle name="60% - Énfasis3 2" xfId="119"/>
    <cellStyle name="60% - Énfasis3 2 2" xfId="120"/>
    <cellStyle name="60% - Énfasis3 2 2 2" xfId="598"/>
    <cellStyle name="60% - Énfasis3 2 2 2 2" xfId="2370"/>
    <cellStyle name="60% - Énfasis3 2 2 2 3" xfId="1948"/>
    <cellStyle name="60% - Énfasis3 2 2 3" xfId="3468"/>
    <cellStyle name="60% - Énfasis3 2 3" xfId="599"/>
    <cellStyle name="60% - Énfasis3 2 3 2" xfId="2371"/>
    <cellStyle name="60% - Énfasis3 2 3 3" xfId="1947"/>
    <cellStyle name="60% - Énfasis3 2 3 4" xfId="3311"/>
    <cellStyle name="60% - Énfasis3 2 3 5" xfId="3245"/>
    <cellStyle name="60% - Énfasis3 2 4" xfId="3467"/>
    <cellStyle name="60% - Énfasis3 3" xfId="121"/>
    <cellStyle name="60% - Énfasis3 3 2" xfId="600"/>
    <cellStyle name="60% - Énfasis3 3 2 2" xfId="2372"/>
    <cellStyle name="60% - Énfasis3 3 2 3" xfId="1946"/>
    <cellStyle name="60% - Énfasis3 3 3" xfId="3469"/>
    <cellStyle name="60% - Énfasis3 4" xfId="1945"/>
    <cellStyle name="60% - Énfasis4" xfId="1132" builtinId="44" customBuiltin="1"/>
    <cellStyle name="60% - Énfasis4 2" xfId="122"/>
    <cellStyle name="60% - Énfasis4 2 2" xfId="123"/>
    <cellStyle name="60% - Énfasis4 2 2 2" xfId="601"/>
    <cellStyle name="60% - Énfasis4 2 2 2 2" xfId="2373"/>
    <cellStyle name="60% - Énfasis4 2 2 2 3" xfId="1762"/>
    <cellStyle name="60% - Énfasis4 2 2 3" xfId="3471"/>
    <cellStyle name="60% - Énfasis4 2 3" xfId="602"/>
    <cellStyle name="60% - Énfasis4 2 3 2" xfId="2374"/>
    <cellStyle name="60% - Énfasis4 2 3 3" xfId="1944"/>
    <cellStyle name="60% - Énfasis4 2 3 4" xfId="3312"/>
    <cellStyle name="60% - Énfasis4 2 3 5" xfId="3246"/>
    <cellStyle name="60% - Énfasis4 2 4" xfId="3470"/>
    <cellStyle name="60% - Énfasis4 3" xfId="124"/>
    <cellStyle name="60% - Énfasis4 3 2" xfId="603"/>
    <cellStyle name="60% - Énfasis4 3 2 2" xfId="2375"/>
    <cellStyle name="60% - Énfasis4 3 2 3" xfId="1943"/>
    <cellStyle name="60% - Énfasis4 3 3" xfId="3472"/>
    <cellStyle name="60% - Énfasis4 4" xfId="1722"/>
    <cellStyle name="60% - Énfasis5" xfId="1136" builtinId="48" customBuiltin="1"/>
    <cellStyle name="60% - Énfasis5 2" xfId="125"/>
    <cellStyle name="60% - Énfasis5 2 2" xfId="126"/>
    <cellStyle name="60% - Énfasis5 2 2 2" xfId="604"/>
    <cellStyle name="60% - Énfasis5 2 2 2 2" xfId="2376"/>
    <cellStyle name="60% - Énfasis5 2 2 2 3" xfId="1942"/>
    <cellStyle name="60% - Énfasis5 2 2 3" xfId="3474"/>
    <cellStyle name="60% - Énfasis5 2 3" xfId="605"/>
    <cellStyle name="60% - Énfasis5 2 3 2" xfId="2377"/>
    <cellStyle name="60% - Énfasis5 2 3 3" xfId="1941"/>
    <cellStyle name="60% - Énfasis5 2 3 4" xfId="3313"/>
    <cellStyle name="60% - Énfasis5 2 3 5" xfId="3247"/>
    <cellStyle name="60% - Énfasis5 2 4" xfId="3473"/>
    <cellStyle name="60% - Énfasis5 3" xfId="127"/>
    <cellStyle name="60% - Énfasis5 3 2" xfId="606"/>
    <cellStyle name="60% - Énfasis5 3 2 2" xfId="2378"/>
    <cellStyle name="60% - Énfasis5 3 2 3" xfId="1940"/>
    <cellStyle name="60% - Énfasis5 3 3" xfId="3475"/>
    <cellStyle name="60% - Énfasis5 4" xfId="1939"/>
    <cellStyle name="60% - Énfasis6" xfId="1140" builtinId="52" customBuiltin="1"/>
    <cellStyle name="60% - Énfasis6 2" xfId="128"/>
    <cellStyle name="60% - Énfasis6 2 2" xfId="129"/>
    <cellStyle name="60% - Énfasis6 2 2 2" xfId="607"/>
    <cellStyle name="60% - Énfasis6 2 2 2 2" xfId="2379"/>
    <cellStyle name="60% - Énfasis6 2 2 2 3" xfId="1938"/>
    <cellStyle name="60% - Énfasis6 2 2 3" xfId="3477"/>
    <cellStyle name="60% - Énfasis6 2 3" xfId="608"/>
    <cellStyle name="60% - Énfasis6 2 3 2" xfId="2380"/>
    <cellStyle name="60% - Énfasis6 2 3 3" xfId="1937"/>
    <cellStyle name="60% - Énfasis6 2 3 4" xfId="3314"/>
    <cellStyle name="60% - Énfasis6 2 3 5" xfId="3248"/>
    <cellStyle name="60% - Énfasis6 2 4" xfId="3476"/>
    <cellStyle name="60% - Énfasis6 3" xfId="130"/>
    <cellStyle name="60% - Énfasis6 3 2" xfId="609"/>
    <cellStyle name="60% - Énfasis6 3 2 2" xfId="2381"/>
    <cellStyle name="60% - Énfasis6 3 2 3" xfId="1936"/>
    <cellStyle name="60% - Énfasis6 3 3" xfId="3478"/>
    <cellStyle name="60% - Énfasis6 4" xfId="1935"/>
    <cellStyle name="A3 297 x 420 mm" xfId="131"/>
    <cellStyle name="A3 297 x 420 mm 2" xfId="610"/>
    <cellStyle name="A3 297 x 420 mm 3" xfId="1934"/>
    <cellStyle name="Accent1" xfId="132"/>
    <cellStyle name="Accent1 2" xfId="611"/>
    <cellStyle name="Accent1 2 2" xfId="612"/>
    <cellStyle name="Accent1 2 2 2" xfId="1287"/>
    <cellStyle name="Accent1 2 2 3" xfId="3365"/>
    <cellStyle name="Accent1 2 3" xfId="1235"/>
    <cellStyle name="Accent1 2 3 2" xfId="1359"/>
    <cellStyle name="Accent1 2 4" xfId="1178"/>
    <cellStyle name="Accent1 3" xfId="2583"/>
    <cellStyle name="Accent2" xfId="133"/>
    <cellStyle name="Accent2 2" xfId="613"/>
    <cellStyle name="Accent2 2 2" xfId="614"/>
    <cellStyle name="Accent2 2 2 2" xfId="1288"/>
    <cellStyle name="Accent2 2 2 3" xfId="3366"/>
    <cellStyle name="Accent2 2 3" xfId="1236"/>
    <cellStyle name="Accent2 2 3 2" xfId="1358"/>
    <cellStyle name="Accent2 2 4" xfId="1179"/>
    <cellStyle name="Accent2 3" xfId="2726"/>
    <cellStyle name="Accent3" xfId="134"/>
    <cellStyle name="Accent3 2" xfId="615"/>
    <cellStyle name="Accent3 2 2" xfId="616"/>
    <cellStyle name="Accent3 2 2 2" xfId="1289"/>
    <cellStyle name="Accent3 2 2 3" xfId="3367"/>
    <cellStyle name="Accent3 2 3" xfId="1237"/>
    <cellStyle name="Accent3 2 3 2" xfId="1357"/>
    <cellStyle name="Accent3 2 4" xfId="1180"/>
    <cellStyle name="Accent3 3" xfId="2665"/>
    <cellStyle name="Accent4" xfId="135"/>
    <cellStyle name="Accent4 2" xfId="617"/>
    <cellStyle name="Accent4 2 2" xfId="618"/>
    <cellStyle name="Accent4 2 2 2" xfId="1290"/>
    <cellStyle name="Accent4 2 2 3" xfId="3368"/>
    <cellStyle name="Accent4 2 3" xfId="1238"/>
    <cellStyle name="Accent4 2 3 2" xfId="1370"/>
    <cellStyle name="Accent4 2 4" xfId="1181"/>
    <cellStyle name="Accent4 3" xfId="2762"/>
    <cellStyle name="Accent5" xfId="136"/>
    <cellStyle name="Accent5 2" xfId="619"/>
    <cellStyle name="Accent5 2 2" xfId="620"/>
    <cellStyle name="Accent5 2 2 2" xfId="1291"/>
    <cellStyle name="Accent5 2 2 3" xfId="3369"/>
    <cellStyle name="Accent5 2 3" xfId="1239"/>
    <cellStyle name="Accent5 2 3 2" xfId="1369"/>
    <cellStyle name="Accent5 2 4" xfId="1182"/>
    <cellStyle name="Accent5 3" xfId="2672"/>
    <cellStyle name="Accent6" xfId="137"/>
    <cellStyle name="Accent6 2" xfId="621"/>
    <cellStyle name="Accent6 2 2" xfId="622"/>
    <cellStyle name="Accent6 2 2 2" xfId="1292"/>
    <cellStyle name="Accent6 2 2 3" xfId="3370"/>
    <cellStyle name="Accent6 2 3" xfId="1240"/>
    <cellStyle name="Accent6 2 3 2" xfId="1368"/>
    <cellStyle name="Accent6 2 4" xfId="1183"/>
    <cellStyle name="Accent6 3" xfId="2761"/>
    <cellStyle name="ÅëÈ­ [0]_´ë¿ìÃâÇÏ¿äÃ» " xfId="623"/>
    <cellStyle name="ÅëÈ­_´ë¿ìÃâÇÏ¿äÃ» " xfId="624"/>
    <cellStyle name="ÄÞ¸¶ [0]_´ë¿ìÃâÇÏ¿äÃ» " xfId="625"/>
    <cellStyle name="ÄÞ¸¶_´ë¿ìÃâÇÏ¿äÃ» " xfId="626"/>
    <cellStyle name="Availability" xfId="138"/>
    <cellStyle name="Availability 2" xfId="627"/>
    <cellStyle name="Availability 2 2" xfId="2382"/>
    <cellStyle name="Availability 2 3" xfId="1933"/>
    <cellStyle name="Availability 3" xfId="3479"/>
    <cellStyle name="background" xfId="628"/>
    <cellStyle name="Bad" xfId="139"/>
    <cellStyle name="Bad 2" xfId="629"/>
    <cellStyle name="Bad 2 2" xfId="630"/>
    <cellStyle name="Bad 2 2 2" xfId="1293"/>
    <cellStyle name="Bad 2 2 3" xfId="3371"/>
    <cellStyle name="Bad 2 3" xfId="1241"/>
    <cellStyle name="Bad 2 3 2" xfId="1356"/>
    <cellStyle name="Bad 2 4" xfId="1184"/>
    <cellStyle name="Bad 3" xfId="2727"/>
    <cellStyle name="banner" xfId="631"/>
    <cellStyle name="Bé" xfId="140"/>
    <cellStyle name="Bé 2" xfId="632"/>
    <cellStyle name="Bé 2 2" xfId="2383"/>
    <cellStyle name="Bé 2 3" xfId="1932"/>
    <cellStyle name="Bé 3" xfId="3480"/>
    <cellStyle name="Body" xfId="141"/>
    <cellStyle name="Body 2" xfId="633"/>
    <cellStyle name="Body 2 2" xfId="2384"/>
    <cellStyle name="Body 2 3" xfId="1931"/>
    <cellStyle name="Body 3" xfId="3481"/>
    <cellStyle name="bstitutes]_x000d__x000a_; The following mappings take Word for MS-DOS names, PostScript names, and TrueType_x000d__x000a_; names into account" xfId="142"/>
    <cellStyle name="bstitutes]_x000d__x000a_; The following mappings take Word for MS-DOS names, PostScript names, and TrueType_x000d__x000a_; names into account 2" xfId="143"/>
    <cellStyle name="bstitutes]_x000d__x000a_; The following mappings take Word for MS-DOS names, PostScript names, and TrueType_x000d__x000a_; names into account 2 2" xfId="144"/>
    <cellStyle name="bstitutes]_x000d__x000a_; The following mappings take Word for MS-DOS names, PostScript names, and TrueType_x000d__x000a_; names into account 2 2 2" xfId="634"/>
    <cellStyle name="bstitutes]_x000d__x000a_; The following mappings take Word for MS-DOS names, PostScript names, and TrueType_x000d__x000a_; names into account 2 2 2 2" xfId="2385"/>
    <cellStyle name="bstitutes]_x000d__x000a_; The following mappings take Word for MS-DOS names, PostScript names, and TrueType_x000d__x000a_; names into account 2 2 2 3" xfId="2021"/>
    <cellStyle name="bstitutes]_x000d__x000a_; The following mappings take Word for MS-DOS names, PostScript names, and TrueType_x000d__x000a_; names into account 2 2 3" xfId="3484"/>
    <cellStyle name="bstitutes]_x000d__x000a_; The following mappings take Word for MS-DOS names, PostScript names, and TrueType_x000d__x000a_; names into account 2 3" xfId="635"/>
    <cellStyle name="bstitutes]_x000d__x000a_; The following mappings take Word for MS-DOS names, PostScript names, and TrueType_x000d__x000a_; names into account 2 3 2" xfId="2386"/>
    <cellStyle name="bstitutes]_x000d__x000a_; The following mappings take Word for MS-DOS names, PostScript names, and TrueType_x000d__x000a_; names into account 2 3 3" xfId="1761"/>
    <cellStyle name="bstitutes]_x000d__x000a_; The following mappings take Word for MS-DOS names, PostScript names, and TrueType_x000d__x000a_; names into account 2 4" xfId="3483"/>
    <cellStyle name="bstitutes]_x000d__x000a_; The following mappings take Word for MS-DOS names, PostScript names, and TrueType_x000d__x000a_; names into account 3" xfId="145"/>
    <cellStyle name="bstitutes]_x000d__x000a_; The following mappings take Word for MS-DOS names, PostScript names, and TrueType_x000d__x000a_; names into account 3 2" xfId="636"/>
    <cellStyle name="bstitutes]_x000d__x000a_; The following mappings take Word for MS-DOS names, PostScript names, and TrueType_x000d__x000a_; names into account 3 2 2" xfId="2387"/>
    <cellStyle name="bstitutes]_x000d__x000a_; The following mappings take Word for MS-DOS names, PostScript names, and TrueType_x000d__x000a_; names into account 3 2 3" xfId="1568"/>
    <cellStyle name="bstitutes]_x000d__x000a_; The following mappings take Word for MS-DOS names, PostScript names, and TrueType_x000d__x000a_; names into account 3 3" xfId="3485"/>
    <cellStyle name="bstitutes]_x000d__x000a_; The following mappings take Word for MS-DOS names, PostScript names, and TrueType_x000d__x000a_; names into account 4" xfId="637"/>
    <cellStyle name="bstitutes]_x000d__x000a_; The following mappings take Word for MS-DOS names, PostScript names, and TrueType_x000d__x000a_; names into account 4 2" xfId="2388"/>
    <cellStyle name="bstitutes]_x000d__x000a_; The following mappings take Word for MS-DOS names, PostScript names, and TrueType_x000d__x000a_; names into account 4 3" xfId="1930"/>
    <cellStyle name="bstitutes]_x000d__x000a_; The following mappings take Word for MS-DOS names, PostScript names, and TrueType_x000d__x000a_; names into account 5" xfId="3482"/>
    <cellStyle name="Buena 2" xfId="146"/>
    <cellStyle name="Buena 2 2" xfId="147"/>
    <cellStyle name="Buena 2 2 2" xfId="638"/>
    <cellStyle name="Buena 2 2 2 2" xfId="2389"/>
    <cellStyle name="Buena 2 2 2 3" xfId="1828"/>
    <cellStyle name="Buena 2 2 3" xfId="3487"/>
    <cellStyle name="Buena 2 3" xfId="639"/>
    <cellStyle name="Buena 2 3 2" xfId="2390"/>
    <cellStyle name="Buena 2 3 3" xfId="1929"/>
    <cellStyle name="Buena 2 3 4" xfId="3315"/>
    <cellStyle name="Buena 2 3 5" xfId="3249"/>
    <cellStyle name="Buena 2 4" xfId="3486"/>
    <cellStyle name="Buena 3" xfId="148"/>
    <cellStyle name="Buena 3 2" xfId="640"/>
    <cellStyle name="Buena 3 2 2" xfId="2391"/>
    <cellStyle name="Buena 3 2 3" xfId="2032"/>
    <cellStyle name="Buena 3 3" xfId="3488"/>
    <cellStyle name="Buena 4" xfId="1825"/>
    <cellStyle name="Buena 4 2" xfId="3224"/>
    <cellStyle name="Buena 5" xfId="3281"/>
    <cellStyle name="Ç¥ÁØ_´ë¿ìÃâÇÏ¿äÃ» " xfId="641"/>
    <cellStyle name="CACA" xfId="149"/>
    <cellStyle name="CACA 2" xfId="642"/>
    <cellStyle name="CACA 2 2" xfId="2392"/>
    <cellStyle name="CACA 2 3" xfId="1567"/>
    <cellStyle name="CACA 3" xfId="3489"/>
    <cellStyle name="calc" xfId="643"/>
    <cellStyle name="Calc Currency (0)" xfId="644"/>
    <cellStyle name="Calc Currency (0) 2" xfId="1390"/>
    <cellStyle name="Calc Currency (2)" xfId="645"/>
    <cellStyle name="Calc Currency (2) 2" xfId="1391"/>
    <cellStyle name="Calc Percent (0)" xfId="646"/>
    <cellStyle name="Calc Percent (0) 2" xfId="1392"/>
    <cellStyle name="Calc Percent (1)" xfId="647"/>
    <cellStyle name="Calc Percent (1) 2" xfId="1393"/>
    <cellStyle name="Calc Percent (2)" xfId="648"/>
    <cellStyle name="Calc Percent (2) 2" xfId="1394"/>
    <cellStyle name="Calc Units (0)" xfId="649"/>
    <cellStyle name="Calc Units (0) 2" xfId="1395"/>
    <cellStyle name="Calc Units (1)" xfId="650"/>
    <cellStyle name="Calc Units (1) 2" xfId="1396"/>
    <cellStyle name="Calc Units (2)" xfId="651"/>
    <cellStyle name="Calc Units (2) 2" xfId="1397"/>
    <cellStyle name="calc_AdTermStructure" xfId="652"/>
    <cellStyle name="Càlcul" xfId="150"/>
    <cellStyle name="Càlcul 2" xfId="653"/>
    <cellStyle name="Càlcul 2 2" xfId="2393"/>
    <cellStyle name="Càlcul 2 3" xfId="1743"/>
    <cellStyle name="Càlcul 3" xfId="3490"/>
    <cellStyle name="calculated" xfId="151"/>
    <cellStyle name="calculated 2" xfId="654"/>
    <cellStyle name="calculated 2 2" xfId="2394"/>
    <cellStyle name="calculated 2 3" xfId="1721"/>
    <cellStyle name="calculated 3" xfId="3491"/>
    <cellStyle name="Calculation" xfId="152"/>
    <cellStyle name="Calculation 2" xfId="655"/>
    <cellStyle name="Calculation 2 2" xfId="656"/>
    <cellStyle name="Calculation 2 2 2" xfId="1294"/>
    <cellStyle name="Calculation 2 2 3" xfId="3372"/>
    <cellStyle name="Calculation 2 3" xfId="1242"/>
    <cellStyle name="Calculation 2 3 2" xfId="1355"/>
    <cellStyle name="Calculation 2 4" xfId="1185"/>
    <cellStyle name="Calculation 3" xfId="2668"/>
    <cellStyle name="Cálculo" xfId="1114" builtinId="22" customBuiltin="1"/>
    <cellStyle name="Cálculo 2" xfId="153"/>
    <cellStyle name="Cálculo 2 2" xfId="154"/>
    <cellStyle name="Cálculo 2 2 2" xfId="657"/>
    <cellStyle name="Cálculo 2 2 2 2" xfId="2395"/>
    <cellStyle name="Cálculo 2 2 2 3" xfId="1750"/>
    <cellStyle name="Cálculo 2 2 3" xfId="3493"/>
    <cellStyle name="Cálculo 2 3" xfId="658"/>
    <cellStyle name="Cálculo 2 3 2" xfId="2396"/>
    <cellStyle name="Cálculo 2 3 3" xfId="1566"/>
    <cellStyle name="Cálculo 2 3 4" xfId="3316"/>
    <cellStyle name="Cálculo 2 3 5" xfId="3250"/>
    <cellStyle name="Cálculo 2 4" xfId="3492"/>
    <cellStyle name="Cálculo 3" xfId="155"/>
    <cellStyle name="Cálculo 3 2" xfId="659"/>
    <cellStyle name="Cálculo 3 2 2" xfId="2397"/>
    <cellStyle name="Cálculo 3 2 3" xfId="2022"/>
    <cellStyle name="Cálculo 3 3" xfId="3494"/>
    <cellStyle name="Cálculo 4" xfId="1755"/>
    <cellStyle name="CalcҐCurrency (0)_laroux" xfId="660"/>
    <cellStyle name="Cambiar to&amp;do" xfId="156"/>
    <cellStyle name="Cambiar to&amp;do 2" xfId="157"/>
    <cellStyle name="Cambiar to&amp;do 2 2" xfId="158"/>
    <cellStyle name="Cambiar to&amp;do 2 2 2" xfId="661"/>
    <cellStyle name="Cambiar to&amp;do 2 2 2 2" xfId="2398"/>
    <cellStyle name="Cambiar to&amp;do 2 2 2 3" xfId="1754"/>
    <cellStyle name="Cambiar to&amp;do 2 2 3" xfId="3497"/>
    <cellStyle name="Cambiar to&amp;do 2 3" xfId="662"/>
    <cellStyle name="Cambiar to&amp;do 2 3 2" xfId="2399"/>
    <cellStyle name="Cambiar to&amp;do 2 3 3" xfId="2023"/>
    <cellStyle name="Cambiar to&amp;do 2 4" xfId="3496"/>
    <cellStyle name="Cambiar to&amp;do 3" xfId="159"/>
    <cellStyle name="Cambiar to&amp;do 3 2" xfId="663"/>
    <cellStyle name="Cambiar to&amp;do 3 2 2" xfId="2400"/>
    <cellStyle name="Cambiar to&amp;do 3 2 3" xfId="1753"/>
    <cellStyle name="Cambiar to&amp;do 3 3" xfId="3498"/>
    <cellStyle name="Cambiar to&amp;do 4" xfId="664"/>
    <cellStyle name="Cambiar to&amp;do 4 2" xfId="2401"/>
    <cellStyle name="Cambiar to&amp;do 4 3" xfId="1928"/>
    <cellStyle name="Cambiar to&amp;do 5" xfId="3495"/>
    <cellStyle name="Cel·la de comprovació" xfId="160"/>
    <cellStyle name="Cel·la de comprovació 2" xfId="665"/>
    <cellStyle name="Cel·la de comprovació 2 2" xfId="2402"/>
    <cellStyle name="Cel·la de comprovació 2 3" xfId="1927"/>
    <cellStyle name="Cel·la de comprovació 3" xfId="3499"/>
    <cellStyle name="Cel·la enllaçada" xfId="161"/>
    <cellStyle name="Cel·la enllaçada 2" xfId="666"/>
    <cellStyle name="Cel·la enllaçada 2 2" xfId="2403"/>
    <cellStyle name="Cel·la enllaçada 2 3" xfId="1926"/>
    <cellStyle name="Cel·la enllaçada 3" xfId="3500"/>
    <cellStyle name="Celda de comprobación 2" xfId="162"/>
    <cellStyle name="Celda de comprobación 2 2" xfId="163"/>
    <cellStyle name="Celda de comprobación 2 2 2" xfId="667"/>
    <cellStyle name="Celda de comprobación 2 2 2 2" xfId="2404"/>
    <cellStyle name="Celda de comprobación 2 2 2 3" xfId="2024"/>
    <cellStyle name="Celda de comprobación 2 2 3" xfId="3502"/>
    <cellStyle name="Celda de comprobación 2 3" xfId="668"/>
    <cellStyle name="Celda de comprobación 2 3 2" xfId="2405"/>
    <cellStyle name="Celda de comprobación 2 3 3" xfId="1841"/>
    <cellStyle name="Celda de comprobación 2 3 4" xfId="3317"/>
    <cellStyle name="Celda de comprobación 2 3 5" xfId="3251"/>
    <cellStyle name="Celda de comprobación 2 4" xfId="3501"/>
    <cellStyle name="Celda de comprobación 3" xfId="164"/>
    <cellStyle name="Celda de comprobación 3 2" xfId="669"/>
    <cellStyle name="Celda de comprobación 3 2 2" xfId="2406"/>
    <cellStyle name="Celda de comprobación 3 2 3" xfId="2030"/>
    <cellStyle name="Celda de comprobación 3 3" xfId="3503"/>
    <cellStyle name="Celda de comprobación 4" xfId="1925"/>
    <cellStyle name="Celda de comprobación 4 2" xfId="3227"/>
    <cellStyle name="Celda de comprobación 5" xfId="3282"/>
    <cellStyle name="Celda vinculada 2" xfId="165"/>
    <cellStyle name="Celda vinculada 2 2" xfId="166"/>
    <cellStyle name="Celda vinculada 2 2 2" xfId="670"/>
    <cellStyle name="Celda vinculada 2 2 2 2" xfId="2407"/>
    <cellStyle name="Celda vinculada 2 2 2 3" xfId="1924"/>
    <cellStyle name="Celda vinculada 2 2 3" xfId="3505"/>
    <cellStyle name="Celda vinculada 2 3" xfId="671"/>
    <cellStyle name="Celda vinculada 2 3 2" xfId="2408"/>
    <cellStyle name="Celda vinculada 2 3 3" xfId="1748"/>
    <cellStyle name="Celda vinculada 2 3 4" xfId="3318"/>
    <cellStyle name="Celda vinculada 2 3 5" xfId="3252"/>
    <cellStyle name="Celda vinculada 2 4" xfId="3504"/>
    <cellStyle name="Celda vinculada 3" xfId="167"/>
    <cellStyle name="Celda vinculada 3 2" xfId="672"/>
    <cellStyle name="Celda vinculada 3 2 2" xfId="2409"/>
    <cellStyle name="Celda vinculada 3 2 3" xfId="1751"/>
    <cellStyle name="Celda vinculada 3 3" xfId="3506"/>
    <cellStyle name="Celda vinculada 4" xfId="1720"/>
    <cellStyle name="Celda vinculada 4 2" xfId="3226"/>
    <cellStyle name="Celda vinculada 5" xfId="3283"/>
    <cellStyle name="Check Cell" xfId="168"/>
    <cellStyle name="Check Cell 2" xfId="673"/>
    <cellStyle name="Check Cell 2 2" xfId="674"/>
    <cellStyle name="Check Cell 2 2 2" xfId="1295"/>
    <cellStyle name="Check Cell 2 2 3" xfId="3373"/>
    <cellStyle name="Check Cell 2 3" xfId="1243"/>
    <cellStyle name="Check Cell 2 3 2" xfId="1338"/>
    <cellStyle name="Check Cell 2 4" xfId="1186"/>
    <cellStyle name="Check Cell 3" xfId="2584"/>
    <cellStyle name="Check Cell 4" xfId="2670"/>
    <cellStyle name="Check Cell 5" xfId="2671"/>
    <cellStyle name="Check Cell 6" xfId="2728"/>
    <cellStyle name="Check Cell 7" xfId="2585"/>
    <cellStyle name="Check Cell 8" xfId="2760"/>
    <cellStyle name="Check Cell 9" xfId="2640"/>
    <cellStyle name="checkExposure" xfId="675"/>
    <cellStyle name="Coma" xfId="169"/>
    <cellStyle name="Coma 2" xfId="170"/>
    <cellStyle name="Coma 2 2" xfId="1399"/>
    <cellStyle name="Coma 3" xfId="1398"/>
    <cellStyle name="Comma  - Style1" xfId="171"/>
    <cellStyle name="Comma  - Style1 2" xfId="676"/>
    <cellStyle name="Comma  - Style1 2 2" xfId="2410"/>
    <cellStyle name="Comma  - Style1 2 3" xfId="2031"/>
    <cellStyle name="Comma  - Style1 3" xfId="3507"/>
    <cellStyle name="Comma [0]" xfId="172"/>
    <cellStyle name="Comma [00]" xfId="677"/>
    <cellStyle name="Comma [00] 2" xfId="1400"/>
    <cellStyle name="Comma 2" xfId="3"/>
    <cellStyle name="Comma 2 2" xfId="678"/>
    <cellStyle name="Comma 2 2 2" xfId="3254"/>
    <cellStyle name="Comma 2 3" xfId="1146"/>
    <cellStyle name="Comma 2 3 2" xfId="3392"/>
    <cellStyle name="Comma 2 3 3" xfId="3253"/>
    <cellStyle name="Comma 2 4" xfId="2769"/>
    <cellStyle name="Comma 2 5" xfId="1141"/>
    <cellStyle name="Comma 3" xfId="4"/>
    <cellStyle name="Comma 3 2" xfId="1187"/>
    <cellStyle name="Comma 3 2 2" xfId="3357"/>
    <cellStyle name="Comma 3 2 3" xfId="3393"/>
    <cellStyle name="Comma 4" xfId="1188"/>
    <cellStyle name="Comma_(P) Evolução BAI" xfId="173"/>
    <cellStyle name="Coᱠma [0]_Q2 FY96" xfId="679"/>
    <cellStyle name="Curren - Style2" xfId="174"/>
    <cellStyle name="Curren - Style2 2" xfId="680"/>
    <cellStyle name="Curren - Style2 2 2" xfId="2411"/>
    <cellStyle name="Curren - Style2 2 3" xfId="1719"/>
    <cellStyle name="Curren - Style2 3" xfId="3508"/>
    <cellStyle name="Currency [0]" xfId="175"/>
    <cellStyle name="Currency [0] 2" xfId="176"/>
    <cellStyle name="Currency [0]_(P)C" xfId="177"/>
    <cellStyle name="Currency [00]" xfId="681"/>
    <cellStyle name="Currency [00] 2" xfId="1401"/>
    <cellStyle name="Currency_(P)C" xfId="178"/>
    <cellStyle name="DAGS" xfId="682"/>
    <cellStyle name="DAGS 2" xfId="1402"/>
    <cellStyle name="data" xfId="683"/>
    <cellStyle name="Data1" xfId="684"/>
    <cellStyle name="Data2" xfId="685"/>
    <cellStyle name="Data3" xfId="686"/>
    <cellStyle name="Data4" xfId="687"/>
    <cellStyle name="Data5" xfId="688"/>
    <cellStyle name="date" xfId="689"/>
    <cellStyle name="Date Short" xfId="690"/>
    <cellStyle name="datetime" xfId="691"/>
    <cellStyle name="Desprotege" xfId="179"/>
    <cellStyle name="Desprotege 2" xfId="180"/>
    <cellStyle name="Desprotege 2 2" xfId="1404"/>
    <cellStyle name="Desprotege 3" xfId="1403"/>
    <cellStyle name="Encabezado" xfId="181"/>
    <cellStyle name="Encabezado 2" xfId="1405"/>
    <cellStyle name="Encabezado 4 2" xfId="182"/>
    <cellStyle name="Encabezado 4 2 2" xfId="183"/>
    <cellStyle name="Encabezado 4 2 2 2" xfId="692"/>
    <cellStyle name="Encabezado 4 2 2 2 2" xfId="2412"/>
    <cellStyle name="Encabezado 4 2 2 2 3" xfId="1923"/>
    <cellStyle name="Encabezado 4 2 2 3" xfId="3510"/>
    <cellStyle name="Encabezado 4 2 3" xfId="693"/>
    <cellStyle name="Encabezado 4 2 3 2" xfId="2413"/>
    <cellStyle name="Encabezado 4 2 3 3" xfId="1718"/>
    <cellStyle name="Encabezado 4 2 3 4" xfId="3319"/>
    <cellStyle name="Encabezado 4 2 3 5" xfId="3255"/>
    <cellStyle name="Encabezado 4 2 4" xfId="3509"/>
    <cellStyle name="Encabezado 4 3" xfId="184"/>
    <cellStyle name="Encabezado 4 3 2" xfId="694"/>
    <cellStyle name="Encabezado 4 3 2 2" xfId="2414"/>
    <cellStyle name="Encabezado 4 3 2 3" xfId="1922"/>
    <cellStyle name="Encabezado 4 3 3" xfId="3511"/>
    <cellStyle name="Encabezado 4 4" xfId="1752"/>
    <cellStyle name="Encabezado 4 4 2" xfId="3223"/>
    <cellStyle name="Encabezado 4 5" xfId="3284"/>
    <cellStyle name="Énfasis1" xfId="1117" builtinId="29" customBuiltin="1"/>
    <cellStyle name="Énfasis1 2" xfId="185"/>
    <cellStyle name="Énfasis1 2 2" xfId="186"/>
    <cellStyle name="Énfasis1 2 2 2" xfId="695"/>
    <cellStyle name="Énfasis1 2 2 2 2" xfId="2415"/>
    <cellStyle name="Énfasis1 2 2 2 3" xfId="1717"/>
    <cellStyle name="Énfasis1 2 2 3" xfId="3513"/>
    <cellStyle name="Énfasis1 2 3" xfId="696"/>
    <cellStyle name="Énfasis1 2 3 2" xfId="2416"/>
    <cellStyle name="Énfasis1 2 3 3" xfId="1716"/>
    <cellStyle name="Énfasis1 2 3 4" xfId="3320"/>
    <cellStyle name="Énfasis1 2 3 5" xfId="3256"/>
    <cellStyle name="Énfasis1 2 4" xfId="3512"/>
    <cellStyle name="Énfasis1 3" xfId="187"/>
    <cellStyle name="Énfasis1 3 2" xfId="697"/>
    <cellStyle name="Énfasis1 3 2 2" xfId="2417"/>
    <cellStyle name="Énfasis1 3 2 3" xfId="1747"/>
    <cellStyle name="Énfasis1 3 3" xfId="3514"/>
    <cellStyle name="Énfasis1 4" xfId="1562"/>
    <cellStyle name="Énfasis2" xfId="1121" builtinId="33" customBuiltin="1"/>
    <cellStyle name="Énfasis2 2" xfId="188"/>
    <cellStyle name="Énfasis2 2 2" xfId="189"/>
    <cellStyle name="Énfasis2 2 2 2" xfId="698"/>
    <cellStyle name="Énfasis2 2 2 2 2" xfId="2418"/>
    <cellStyle name="Énfasis2 2 2 2 3" xfId="1715"/>
    <cellStyle name="Énfasis2 2 2 3" xfId="3516"/>
    <cellStyle name="Énfasis2 2 3" xfId="699"/>
    <cellStyle name="Énfasis2 2 3 2" xfId="2419"/>
    <cellStyle name="Énfasis2 2 3 3" xfId="1921"/>
    <cellStyle name="Énfasis2 2 3 4" xfId="3321"/>
    <cellStyle name="Énfasis2 2 3 5" xfId="3257"/>
    <cellStyle name="Énfasis2 2 4" xfId="3515"/>
    <cellStyle name="Énfasis2 3" xfId="190"/>
    <cellStyle name="Énfasis2 3 2" xfId="700"/>
    <cellStyle name="Énfasis2 3 2 2" xfId="2420"/>
    <cellStyle name="Énfasis2 3 2 3" xfId="1714"/>
    <cellStyle name="Énfasis2 3 3" xfId="3517"/>
    <cellStyle name="Énfasis2 4" xfId="1713"/>
    <cellStyle name="Énfasis3" xfId="1125" builtinId="37" customBuiltin="1"/>
    <cellStyle name="Énfasis3 2" xfId="191"/>
    <cellStyle name="Énfasis3 2 2" xfId="192"/>
    <cellStyle name="Énfasis3 2 2 2" xfId="701"/>
    <cellStyle name="Énfasis3 2 2 2 2" xfId="2421"/>
    <cellStyle name="Énfasis3 2 2 2 3" xfId="1712"/>
    <cellStyle name="Énfasis3 2 2 3" xfId="3519"/>
    <cellStyle name="Énfasis3 2 3" xfId="702"/>
    <cellStyle name="Énfasis3 2 3 2" xfId="2422"/>
    <cellStyle name="Énfasis3 2 3 3" xfId="1711"/>
    <cellStyle name="Énfasis3 2 3 4" xfId="3322"/>
    <cellStyle name="Énfasis3 2 3 5" xfId="3258"/>
    <cellStyle name="Énfasis3 2 4" xfId="3518"/>
    <cellStyle name="Énfasis3 3" xfId="193"/>
    <cellStyle name="Énfasis3 3 2" xfId="703"/>
    <cellStyle name="Énfasis3 3 2 2" xfId="2423"/>
    <cellStyle name="Énfasis3 3 2 3" xfId="1710"/>
    <cellStyle name="Énfasis3 3 3" xfId="3520"/>
    <cellStyle name="Énfasis3 4" xfId="2025"/>
    <cellStyle name="Énfasis4" xfId="1129" builtinId="41" customBuiltin="1"/>
    <cellStyle name="Énfasis4 2" xfId="194"/>
    <cellStyle name="Énfasis4 2 2" xfId="195"/>
    <cellStyle name="Énfasis4 2 2 2" xfId="704"/>
    <cellStyle name="Énfasis4 2 2 2 2" xfId="2424"/>
    <cellStyle name="Énfasis4 2 2 2 3" xfId="1910"/>
    <cellStyle name="Énfasis4 2 2 3" xfId="3522"/>
    <cellStyle name="Énfasis4 2 3" xfId="705"/>
    <cellStyle name="Énfasis4 2 3 2" xfId="2425"/>
    <cellStyle name="Énfasis4 2 3 3" xfId="1920"/>
    <cellStyle name="Énfasis4 2 3 4" xfId="3323"/>
    <cellStyle name="Énfasis4 2 3 5" xfId="3259"/>
    <cellStyle name="Énfasis4 2 4" xfId="3521"/>
    <cellStyle name="Énfasis4 3" xfId="196"/>
    <cellStyle name="Énfasis4 3 2" xfId="706"/>
    <cellStyle name="Énfasis4 3 2 2" xfId="2426"/>
    <cellStyle name="Énfasis4 3 2 3" xfId="1830"/>
    <cellStyle name="Énfasis4 3 3" xfId="3523"/>
    <cellStyle name="Énfasis4 4" xfId="1919"/>
    <cellStyle name="Énfasis5" xfId="1133" builtinId="45" customBuiltin="1"/>
    <cellStyle name="Énfasis5 2" xfId="197"/>
    <cellStyle name="Énfasis5 2 2" xfId="198"/>
    <cellStyle name="Énfasis5 2 2 2" xfId="707"/>
    <cellStyle name="Énfasis5 2 2 2 2" xfId="2427"/>
    <cellStyle name="Énfasis5 2 2 2 3" xfId="1918"/>
    <cellStyle name="Énfasis5 2 2 3" xfId="3525"/>
    <cellStyle name="Énfasis5 2 3" xfId="708"/>
    <cellStyle name="Énfasis5 2 3 2" xfId="2428"/>
    <cellStyle name="Énfasis5 2 3 3" xfId="2026"/>
    <cellStyle name="Énfasis5 2 3 4" xfId="3324"/>
    <cellStyle name="Énfasis5 2 3 5" xfId="3260"/>
    <cellStyle name="Énfasis5 2 4" xfId="3524"/>
    <cellStyle name="Énfasis5 3" xfId="199"/>
    <cellStyle name="Énfasis5 3 2" xfId="709"/>
    <cellStyle name="Énfasis5 3 2 2" xfId="2429"/>
    <cellStyle name="Énfasis5 3 2 3" xfId="1917"/>
    <cellStyle name="Énfasis5 3 3" xfId="3526"/>
    <cellStyle name="Énfasis5 4" xfId="2027"/>
    <cellStyle name="Énfasis6" xfId="1137" builtinId="49" customBuiltin="1"/>
    <cellStyle name="Énfasis6 2" xfId="200"/>
    <cellStyle name="Énfasis6 2 2" xfId="201"/>
    <cellStyle name="Énfasis6 2 2 2" xfId="710"/>
    <cellStyle name="Énfasis6 2 2 2 2" xfId="2430"/>
    <cellStyle name="Énfasis6 2 2 2 3" xfId="1709"/>
    <cellStyle name="Énfasis6 2 2 3" xfId="3528"/>
    <cellStyle name="Énfasis6 2 3" xfId="711"/>
    <cellStyle name="Énfasis6 2 3 2" xfId="2431"/>
    <cellStyle name="Énfasis6 2 3 3" xfId="2028"/>
    <cellStyle name="Énfasis6 2 3 4" xfId="3325"/>
    <cellStyle name="Énfasis6 2 3 5" xfId="3261"/>
    <cellStyle name="Énfasis6 2 4" xfId="3527"/>
    <cellStyle name="Énfasis6 3" xfId="202"/>
    <cellStyle name="Énfasis6 3 2" xfId="712"/>
    <cellStyle name="Énfasis6 3 2 2" xfId="2432"/>
    <cellStyle name="Énfasis6 3 2 3" xfId="1916"/>
    <cellStyle name="Énfasis6 3 3" xfId="3529"/>
    <cellStyle name="Énfasis6 4" xfId="2029"/>
    <cellStyle name="EnMiles" xfId="203"/>
    <cellStyle name="EnMiles 2" xfId="204"/>
    <cellStyle name="EnMiles 2 2" xfId="1407"/>
    <cellStyle name="EnMiles 3" xfId="1406"/>
    <cellStyle name="EnMillones" xfId="205"/>
    <cellStyle name="EnMillones 2" xfId="206"/>
    <cellStyle name="EnMillones 2 2" xfId="1409"/>
    <cellStyle name="EnMillones 3" xfId="1408"/>
    <cellStyle name="Enter Currency (0)" xfId="713"/>
    <cellStyle name="Enter Currency (0) 2" xfId="1410"/>
    <cellStyle name="Enter Currency (2)" xfId="714"/>
    <cellStyle name="Enter Currency (2) 2" xfId="1411"/>
    <cellStyle name="Enter Units (0)" xfId="715"/>
    <cellStyle name="Enter Units (0) 2" xfId="1412"/>
    <cellStyle name="Enter Units (1)" xfId="716"/>
    <cellStyle name="Enter Units (1) 2" xfId="1413"/>
    <cellStyle name="Enter Units (2)" xfId="717"/>
    <cellStyle name="Enter Units (2) 2" xfId="1414"/>
    <cellStyle name="Entrada 2" xfId="207"/>
    <cellStyle name="Entrada 2 2" xfId="208"/>
    <cellStyle name="Entrada 2 2 2" xfId="718"/>
    <cellStyle name="Entrada 2 2 2 2" xfId="2433"/>
    <cellStyle name="Entrada 2 2 2 3" xfId="1915"/>
    <cellStyle name="Entrada 2 2 3" xfId="3531"/>
    <cellStyle name="Entrada 2 3" xfId="719"/>
    <cellStyle name="Entrada 2 3 2" xfId="2434"/>
    <cellStyle name="Entrada 2 3 3" xfId="1746"/>
    <cellStyle name="Entrada 2 3 4" xfId="3326"/>
    <cellStyle name="Entrada 2 3 5" xfId="3262"/>
    <cellStyle name="Entrada 2 4" xfId="3530"/>
    <cellStyle name="Entrada 3" xfId="209"/>
    <cellStyle name="Entrada 3 2" xfId="720"/>
    <cellStyle name="Entrada 3 2 2" xfId="2435"/>
    <cellStyle name="Entrada 3 2 3" xfId="1914"/>
    <cellStyle name="Entrada 3 3" xfId="3532"/>
    <cellStyle name="Entrada 4" xfId="1745"/>
    <cellStyle name="Entrada 4 2" xfId="3225"/>
    <cellStyle name="Entrada 5" xfId="3285"/>
    <cellStyle name="Estil 1" xfId="721"/>
    <cellStyle name="Estil 1 2" xfId="1415"/>
    <cellStyle name="Estilo 1" xfId="210"/>
    <cellStyle name="Estilo 1 2" xfId="211"/>
    <cellStyle name="Estilo 1 2 2" xfId="722"/>
    <cellStyle name="Estilo 1 2 3" xfId="1760"/>
    <cellStyle name="Estilo 1 3" xfId="212"/>
    <cellStyle name="Estilo 1 3 2" xfId="213"/>
    <cellStyle name="Estilo 1 3 2 2" xfId="723"/>
    <cellStyle name="Estilo 1 3 2 3" xfId="1913"/>
    <cellStyle name="Estilo 1 3 3" xfId="724"/>
    <cellStyle name="Estilo 1 3 4" xfId="1744"/>
    <cellStyle name="Estilo 1 4" xfId="214"/>
    <cellStyle name="Estilo 1 5" xfId="725"/>
    <cellStyle name="Estilo 1 5 2" xfId="2436"/>
    <cellStyle name="Estilo 1 5 2 2" xfId="2587"/>
    <cellStyle name="Estilo 1 5 2 3" xfId="3628"/>
    <cellStyle name="Estilo 1 5 3" xfId="1912"/>
    <cellStyle name="Estilo 1 5 3 2" xfId="2634"/>
    <cellStyle name="Estilo 1 5 3 3" xfId="3622"/>
    <cellStyle name="Estilo 1 5 4" xfId="2586"/>
    <cellStyle name="Estilo 1 6" xfId="1244"/>
    <cellStyle name="Estilo 1 6 2" xfId="2608"/>
    <cellStyle name="Estilo 1 6 2 2" xfId="3327"/>
    <cellStyle name="Estilo 1 6 2 3" xfId="3206"/>
    <cellStyle name="Estilo 1 6 3" xfId="2674"/>
    <cellStyle name="Estilo 1 7" xfId="2756"/>
    <cellStyle name="Estilo 1 7 2" xfId="3207"/>
    <cellStyle name="Estilo 1 8" xfId="2673"/>
    <cellStyle name="Estilo 1 8 2" xfId="3293"/>
    <cellStyle name="Estilo 1 8 3" xfId="3289"/>
    <cellStyle name="Estilo 1 8 4" xfId="3634"/>
    <cellStyle name="Estilo 1 8 5" xfId="3638"/>
    <cellStyle name="Estilo 1_Hoja1" xfId="2675"/>
    <cellStyle name="Estilo 2" xfId="215"/>
    <cellStyle name="Estilo 2 2" xfId="216"/>
    <cellStyle name="Estilo 2 2 2" xfId="726"/>
    <cellStyle name="Estilo 2 2 3" xfId="1911"/>
    <cellStyle name="Estilo 2 3" xfId="217"/>
    <cellStyle name="Estilo 2 3 2" xfId="218"/>
    <cellStyle name="Estilo 2 3 2 2" xfId="727"/>
    <cellStyle name="Estilo 2 3 2 3" xfId="1708"/>
    <cellStyle name="Estilo 2 3 3" xfId="728"/>
    <cellStyle name="Estilo 2 3 4" xfId="1707"/>
    <cellStyle name="Estilo 2 4" xfId="729"/>
    <cellStyle name="Estilo 2 4 2" xfId="2437"/>
    <cellStyle name="Estilo 2 4 3" xfId="1706"/>
    <cellStyle name="Estilo 2 5" xfId="3533"/>
    <cellStyle name="Estilo 2_20110125 Informe de Liquidez" xfId="219"/>
    <cellStyle name="Estilo 3" xfId="220"/>
    <cellStyle name="Estilo 3 2" xfId="221"/>
    <cellStyle name="Estilo 3 2 2" xfId="222"/>
    <cellStyle name="Estilo 3 2 2 2" xfId="730"/>
    <cellStyle name="Estilo 3 2 2 3" xfId="1705"/>
    <cellStyle name="Estilo 3 2 3" xfId="731"/>
    <cellStyle name="Estilo 3 2 4" xfId="1759"/>
    <cellStyle name="Estilo 3 3" xfId="732"/>
    <cellStyle name="Estilo 3 4" xfId="1570"/>
    <cellStyle name="Estilo 4" xfId="223"/>
    <cellStyle name="Estilo 4 2" xfId="224"/>
    <cellStyle name="Estilo 4 2 2" xfId="225"/>
    <cellStyle name="Estilo 4 2 2 2" xfId="733"/>
    <cellStyle name="Estilo 4 2 2 3" xfId="1704"/>
    <cellStyle name="Estilo 4 2 3" xfId="734"/>
    <cellStyle name="Estilo 4 2 4" xfId="1703"/>
    <cellStyle name="Estilo 4 3" xfId="735"/>
    <cellStyle name="Estilo 4 4" xfId="1702"/>
    <cellStyle name="Estilo 5" xfId="226"/>
    <cellStyle name="Estilo 5 2" xfId="227"/>
    <cellStyle name="Estilo 5 2 2" xfId="228"/>
    <cellStyle name="Estilo 5 2 2 2" xfId="736"/>
    <cellStyle name="Estilo 5 2 2 3" xfId="1701"/>
    <cellStyle name="Estilo 5 2 3" xfId="737"/>
    <cellStyle name="Estilo 5 2 4" xfId="1700"/>
    <cellStyle name="Estilo 5 3" xfId="738"/>
    <cellStyle name="Estilo 5 4" xfId="1565"/>
    <cellStyle name="Estilo 6" xfId="229"/>
    <cellStyle name="Estilo 6 2" xfId="230"/>
    <cellStyle name="Estilo 6 2 2" xfId="231"/>
    <cellStyle name="Estilo 6 2 2 2" xfId="739"/>
    <cellStyle name="Estilo 6 2 2 3" xfId="1699"/>
    <cellStyle name="Estilo 6 2 3" xfId="740"/>
    <cellStyle name="Estilo 6 2 4" xfId="1698"/>
    <cellStyle name="Estilo 6 3" xfId="741"/>
    <cellStyle name="Estilo 6 4" xfId="1697"/>
    <cellStyle name="Euro" xfId="232"/>
    <cellStyle name="Euro 2" xfId="233"/>
    <cellStyle name="Euro 2 2" xfId="234"/>
    <cellStyle name="Euro 2 2 2" xfId="1418"/>
    <cellStyle name="Euro 2 3" xfId="1417"/>
    <cellStyle name="Euro 3" xfId="235"/>
    <cellStyle name="Euro 3 2" xfId="1419"/>
    <cellStyle name="Euro 4" xfId="1296"/>
    <cellStyle name="Euro 4 2" xfId="1416"/>
    <cellStyle name="Euro 4 3" xfId="3152"/>
    <cellStyle name="Euro 5" xfId="1245"/>
    <cellStyle name="Euro 5 2" xfId="2676"/>
    <cellStyle name="Euro 5 3" xfId="2609"/>
    <cellStyle name="Euro 5 4" xfId="2722"/>
    <cellStyle name="Euro 6" xfId="1189"/>
    <cellStyle name="Euro 6 2" xfId="3208"/>
    <cellStyle name="Euro 7" xfId="2765"/>
    <cellStyle name="Euro 7 2" xfId="3209"/>
    <cellStyle name="Euro 8" xfId="2588"/>
    <cellStyle name="Euro 8 2" xfId="3294"/>
    <cellStyle name="Euro 8 3" xfId="3290"/>
    <cellStyle name="Euro 8 4" xfId="3635"/>
    <cellStyle name="Euro 8 5" xfId="3639"/>
    <cellStyle name="Euro_Hoja1" xfId="2566"/>
    <cellStyle name="Explanatory Text" xfId="236"/>
    <cellStyle name="Explanatory Text 2" xfId="742"/>
    <cellStyle name="Explanatory Text 2 2" xfId="743"/>
    <cellStyle name="Explanatory Text 2 2 2" xfId="1297"/>
    <cellStyle name="Explanatory Text 2 2 3" xfId="3374"/>
    <cellStyle name="Explanatory Text 2 3" xfId="1246"/>
    <cellStyle name="Explanatory Text 2 3 2" xfId="1367"/>
    <cellStyle name="Explanatory Text 2 4" xfId="1190"/>
    <cellStyle name="Explanatory Text 3" xfId="2589"/>
    <cellStyle name="Fecha" xfId="237"/>
    <cellStyle name="Followed Hyperlink" xfId="238"/>
    <cellStyle name="Followed Hyperlink 2" xfId="239"/>
    <cellStyle name="Followed Hyperlink 2 2" xfId="744"/>
    <cellStyle name="Followed Hyperlink 2 2 2" xfId="2438"/>
    <cellStyle name="Followed Hyperlink 2 2 3" xfId="1909"/>
    <cellStyle name="Followed Hyperlink 2 3" xfId="3535"/>
    <cellStyle name="Followed Hyperlink 3" xfId="240"/>
    <cellStyle name="Followed Hyperlink 3 2" xfId="241"/>
    <cellStyle name="Followed Hyperlink 3 2 2" xfId="745"/>
    <cellStyle name="Followed Hyperlink 3 2 2 2" xfId="2439"/>
    <cellStyle name="Followed Hyperlink 3 2 2 3" xfId="1908"/>
    <cellStyle name="Followed Hyperlink 3 2 3" xfId="3537"/>
    <cellStyle name="Followed Hyperlink 3 3" xfId="746"/>
    <cellStyle name="Followed Hyperlink 3 3 2" xfId="2440"/>
    <cellStyle name="Followed Hyperlink 3 3 3" xfId="1907"/>
    <cellStyle name="Followed Hyperlink 3 4" xfId="3536"/>
    <cellStyle name="Followed Hyperlink 4" xfId="747"/>
    <cellStyle name="Followed Hyperlink 4 2" xfId="2441"/>
    <cellStyle name="Followed Hyperlink 4 3" xfId="1696"/>
    <cellStyle name="Followed Hyperlink 5" xfId="3534"/>
    <cellStyle name="Fyrirsögn" xfId="748"/>
    <cellStyle name="globaldir" xfId="242"/>
    <cellStyle name="globaldir 2" xfId="749"/>
    <cellStyle name="globaldir 2 2" xfId="2442"/>
    <cellStyle name="globaldir 2 3" xfId="1906"/>
    <cellStyle name="globaldir 3" xfId="3538"/>
    <cellStyle name="Good" xfId="243"/>
    <cellStyle name="Good 2" xfId="750"/>
    <cellStyle name="Good 2 2" xfId="751"/>
    <cellStyle name="Good 2 2 2" xfId="1298"/>
    <cellStyle name="Good 2 2 3" xfId="3375"/>
    <cellStyle name="Good 2 3" xfId="1247"/>
    <cellStyle name="Good 2 3 2" xfId="1354"/>
    <cellStyle name="Good 2 4" xfId="1191"/>
    <cellStyle name="Good 3" xfId="2757"/>
    <cellStyle name="Good 4" xfId="2718"/>
    <cellStyle name="Good 5" xfId="2677"/>
    <cellStyle name="Good 6" xfId="2720"/>
    <cellStyle name="Good 7" xfId="2678"/>
    <cellStyle name="Good 8" xfId="2615"/>
    <cellStyle name="Good 9" xfId="2679"/>
    <cellStyle name="greyed" xfId="752"/>
    <cellStyle name="greyed 2" xfId="1420"/>
    <cellStyle name="Header" xfId="753"/>
    <cellStyle name="Header1" xfId="754"/>
    <cellStyle name="Header2" xfId="755"/>
    <cellStyle name="Heading 1" xfId="244"/>
    <cellStyle name="Heading 1 2" xfId="756"/>
    <cellStyle name="Heading 1 2 2" xfId="757"/>
    <cellStyle name="Heading 1 2 2 2" xfId="1299"/>
    <cellStyle name="Heading 1 2 2 3" xfId="3376"/>
    <cellStyle name="Heading 1 2 3" xfId="1248"/>
    <cellStyle name="Heading 1 2 3 2" xfId="1366"/>
    <cellStyle name="Heading 1 2 4" xfId="1192"/>
    <cellStyle name="Heading 1 3" xfId="2680"/>
    <cellStyle name="Heading 2" xfId="245"/>
    <cellStyle name="Heading 2 2" xfId="758"/>
    <cellStyle name="Heading 2 2 2" xfId="759"/>
    <cellStyle name="Heading 2 2 2 2" xfId="1300"/>
    <cellStyle name="Heading 2 2 2 3" xfId="3377"/>
    <cellStyle name="Heading 2 2 3" xfId="1249"/>
    <cellStyle name="Heading 2 2 3 2" xfId="1353"/>
    <cellStyle name="Heading 2 2 4" xfId="1193"/>
    <cellStyle name="Heading 2 3" xfId="2681"/>
    <cellStyle name="Heading 3" xfId="246"/>
    <cellStyle name="Heading 3 2" xfId="760"/>
    <cellStyle name="Heading 3 2 2" xfId="761"/>
    <cellStyle name="Heading 3 2 2 2" xfId="1301"/>
    <cellStyle name="Heading 3 2 2 3" xfId="3378"/>
    <cellStyle name="Heading 3 2 3" xfId="1250"/>
    <cellStyle name="Heading 3 2 3 2" xfId="1352"/>
    <cellStyle name="Heading 3 2 4" xfId="1194"/>
    <cellStyle name="Heading 3 3" xfId="2682"/>
    <cellStyle name="Heading 4" xfId="247"/>
    <cellStyle name="Heading 4 2" xfId="762"/>
    <cellStyle name="Heading 4 2 2" xfId="763"/>
    <cellStyle name="Heading 4 2 2 2" xfId="1302"/>
    <cellStyle name="Heading 4 2 2 3" xfId="3379"/>
    <cellStyle name="Heading 4 2 3" xfId="1251"/>
    <cellStyle name="Heading 4 2 3 2" xfId="1351"/>
    <cellStyle name="Heading 4 2 4" xfId="1195"/>
    <cellStyle name="Heading 4 3" xfId="2683"/>
    <cellStyle name="Heading 4 4" xfId="2684"/>
    <cellStyle name="Heading 4 5" xfId="2574"/>
    <cellStyle name="Heading 4 6" xfId="2590"/>
    <cellStyle name="Heading 4 7" xfId="2624"/>
    <cellStyle name="Heading 4 8" xfId="2721"/>
    <cellStyle name="Heading 4 9" xfId="2569"/>
    <cellStyle name="HeadingTable" xfId="764"/>
    <cellStyle name="highlightExposure" xfId="765"/>
    <cellStyle name="highlightExposure 2" xfId="1421"/>
    <cellStyle name="highlightPD" xfId="766"/>
    <cellStyle name="highlightPD 2" xfId="1422"/>
    <cellStyle name="highlightPercentage" xfId="767"/>
    <cellStyle name="highlightPercentage 2" xfId="1423"/>
    <cellStyle name="highlightText" xfId="768"/>
    <cellStyle name="highlightText 2" xfId="1424"/>
    <cellStyle name="Hipervínculo 2" xfId="248"/>
    <cellStyle name="Hipervínculo 2 2" xfId="249"/>
    <cellStyle name="Hipervínculo 2 2 2" xfId="769"/>
    <cellStyle name="Hipervínculo 2 2 2 2" xfId="2443"/>
    <cellStyle name="Hipervínculo 2 2 2 3" xfId="1758"/>
    <cellStyle name="Hipervínculo 2 2 3" xfId="3540"/>
    <cellStyle name="Hipervínculo 2 3" xfId="456"/>
    <cellStyle name="Hipervínculo 2 3 2" xfId="770"/>
    <cellStyle name="Hipervínculo 2 3 3" xfId="2279"/>
    <cellStyle name="Hipervínculo 2 4" xfId="1153"/>
    <cellStyle name="Hipervínculo 2 4 2" xfId="1375"/>
    <cellStyle name="Hipervínculo 2 4 2 2" xfId="3352"/>
    <cellStyle name="Hipervínculo 2 4 2 3" xfId="3539"/>
    <cellStyle name="Hipervínculo 3" xfId="454"/>
    <cellStyle name="Hipervínculo 4" xfId="2771"/>
    <cellStyle name="Hipervínculo visitado 2" xfId="455"/>
    <cellStyle name="Hipervínculo visitado 3" xfId="457"/>
    <cellStyle name="Hipervínculo visitado 4" xfId="2772"/>
    <cellStyle name="Hyperlink" xfId="250"/>
    <cellStyle name="Hyperlink 2" xfId="771"/>
    <cellStyle name="Hyperlink 2 2" xfId="2444"/>
    <cellStyle name="Hyperlink 2 3" xfId="1757"/>
    <cellStyle name="Hyperlink 3" xfId="3541"/>
    <cellStyle name="Hyperlink_PbP" xfId="467"/>
    <cellStyle name="Incorrecte" xfId="251"/>
    <cellStyle name="Incorrecte 2" xfId="772"/>
    <cellStyle name="Incorrecte 2 2" xfId="2445"/>
    <cellStyle name="Incorrecte 2 3" xfId="1695"/>
    <cellStyle name="Incorrecte 3" xfId="3542"/>
    <cellStyle name="Incorrecto" xfId="1111" builtinId="27" customBuiltin="1"/>
    <cellStyle name="Incorrecto 2" xfId="252"/>
    <cellStyle name="Incorrecto 2 2" xfId="253"/>
    <cellStyle name="Incorrecto 2 2 2" xfId="773"/>
    <cellStyle name="Incorrecto 2 2 2 2" xfId="2446"/>
    <cellStyle name="Incorrecto 2 2 2 3" xfId="1904"/>
    <cellStyle name="Incorrecto 2 2 3" xfId="3544"/>
    <cellStyle name="Incorrecto 2 3" xfId="774"/>
    <cellStyle name="Incorrecto 2 3 2" xfId="2447"/>
    <cellStyle name="Incorrecto 2 3 3" xfId="1903"/>
    <cellStyle name="Incorrecto 2 3 4" xfId="3328"/>
    <cellStyle name="Incorrecto 2 3 5" xfId="3263"/>
    <cellStyle name="Incorrecto 2 4" xfId="3543"/>
    <cellStyle name="Incorrecto 3" xfId="254"/>
    <cellStyle name="Incorrecto 3 2" xfId="775"/>
    <cellStyle name="Incorrecto 3 2 2" xfId="2448"/>
    <cellStyle name="Incorrecto 3 2 3" xfId="1902"/>
    <cellStyle name="Incorrecto 3 3" xfId="3545"/>
    <cellStyle name="Incorrecto 4" xfId="1901"/>
    <cellStyle name="Input" xfId="255"/>
    <cellStyle name="Input 2" xfId="776"/>
    <cellStyle name="Input 2 2" xfId="777"/>
    <cellStyle name="Input 2 2 2" xfId="1303"/>
    <cellStyle name="Input 2 2 3" xfId="3380"/>
    <cellStyle name="Input 2 3" xfId="1252"/>
    <cellStyle name="Input 2 3 2" xfId="1350"/>
    <cellStyle name="Input 2 4" xfId="1196"/>
    <cellStyle name="Input 3" xfId="2637"/>
    <cellStyle name="Input 4" xfId="2666"/>
    <cellStyle name="Input 5" xfId="2573"/>
    <cellStyle name="Input 6" xfId="2723"/>
    <cellStyle name="Input 7" xfId="2651"/>
    <cellStyle name="Input 8" xfId="2669"/>
    <cellStyle name="Input 9" xfId="2650"/>
    <cellStyle name="Input%" xfId="256"/>
    <cellStyle name="input_Skuldabréf" xfId="778"/>
    <cellStyle name="InputDate" xfId="257"/>
    <cellStyle name="InputDecimal" xfId="258"/>
    <cellStyle name="inputExposure" xfId="779"/>
    <cellStyle name="inputExposure 2" xfId="1425"/>
    <cellStyle name="inputMaturity" xfId="780"/>
    <cellStyle name="inputMaturity 2" xfId="1426"/>
    <cellStyle name="inputParameterE" xfId="781"/>
    <cellStyle name="inputParameterE 2" xfId="1427"/>
    <cellStyle name="inputPD" xfId="782"/>
    <cellStyle name="inputPD 2" xfId="1428"/>
    <cellStyle name="inputPercentage" xfId="783"/>
    <cellStyle name="inputPercentage 2" xfId="1429"/>
    <cellStyle name="inputPercentageL" xfId="784"/>
    <cellStyle name="inputPercentageL 2" xfId="1430"/>
    <cellStyle name="inputPercentageS" xfId="785"/>
    <cellStyle name="inputPercentageS 2" xfId="1431"/>
    <cellStyle name="inputSelection" xfId="786"/>
    <cellStyle name="inputSelection 2" xfId="1432"/>
    <cellStyle name="inputText" xfId="787"/>
    <cellStyle name="inputText 2" xfId="1433"/>
    <cellStyle name="InputValue" xfId="259"/>
    <cellStyle name="InputValue 2" xfId="788"/>
    <cellStyle name="InputValue 2 2" xfId="2449"/>
    <cellStyle name="InputValue 2 3" xfId="1694"/>
    <cellStyle name="InputValue 3" xfId="3546"/>
    <cellStyle name="l]_x000d__x000a_Path=M:\RIOCEN01_x000d__x000a_Name=Carlos Emilio Brousse_x000d__x000a_DDAApps=nsf,nsg,nsh,jtf,ns2,ors,org_x000d__x000a_SmartIcons=Todos_x000d__x000a_" xfId="1197"/>
    <cellStyle name="l]_x000d__x000a_Path=M:\RIOCEN01_x000d__x000a_Name=Carlos Emilio Brousse_x000d__x000a_DDAApps=nsf,nsg,nsh,jtf,ns2,ors,org_x000d__x000a_SmartIcons=Todos_x000d__x000a_ 2" xfId="3264"/>
    <cellStyle name="l]_x000d__x000a_Path=M:\RIOCEN01_x000d__x000a_Name=Carlos Emilio Brousse_x000d__x000a_DDEApps=nsf,nsg,nsh,ntf,ns2,ors,org_x000d__x000a_SmartIcons=Todos_x000d__x000a_" xfId="260"/>
    <cellStyle name="l]_x000d__x000a_Path=M:\RIOCEN01_x000d__x000a_Name=Carlos Emilio Brousse_x000d__x000a_DDEApps=nsf,nsg,nsh,ntf,ns2,ors,org_x000d__x000a_SmartIcons=Todos_x000d__x000a_ 2" xfId="789"/>
    <cellStyle name="l]_x000d__x000a_Path=M:\RIOCEN01_x000d__x000a_Name=Carlos Emilio Brousse_x000d__x000a_DDEApps=nsf,nsg,nsh,ntf,ns2,ors,org_x000d__x000a_SmartIcons=Todos_x000d__x000a_ 3" xfId="1693"/>
    <cellStyle name="label" xfId="790"/>
    <cellStyle name="Link Currency (0)" xfId="791"/>
    <cellStyle name="Link Currency (0) 2" xfId="1434"/>
    <cellStyle name="Link Currency (2)" xfId="792"/>
    <cellStyle name="Link Currency (2) 2" xfId="1435"/>
    <cellStyle name="Link Units (0)" xfId="793"/>
    <cellStyle name="Link Units (0) 2" xfId="1436"/>
    <cellStyle name="Link Units (1)" xfId="794"/>
    <cellStyle name="Link Units (1) 2" xfId="1437"/>
    <cellStyle name="Link Units (2)" xfId="795"/>
    <cellStyle name="Link Units (2) 2" xfId="1438"/>
    <cellStyle name="Linked Cell" xfId="261"/>
    <cellStyle name="Linked Cell 2" xfId="796"/>
    <cellStyle name="Linked Cell 2 2" xfId="797"/>
    <cellStyle name="Linked Cell 2 2 2" xfId="1304"/>
    <cellStyle name="Linked Cell 2 2 3" xfId="3381"/>
    <cellStyle name="Linked Cell 2 3" xfId="1253"/>
    <cellStyle name="Linked Cell 2 3 2" xfId="1349"/>
    <cellStyle name="Linked Cell 2 4" xfId="1198"/>
    <cellStyle name="Linked Cell 3" xfId="2755"/>
    <cellStyle name="Linked Cell 4" xfId="2685"/>
    <cellStyle name="Linked Cell 5" xfId="2658"/>
    <cellStyle name="Linked Cell 6" xfId="2591"/>
    <cellStyle name="Linked Cell 7" xfId="2729"/>
    <cellStyle name="Linked Cell 8" xfId="2686"/>
    <cellStyle name="Linked Cell 9" xfId="2572"/>
    <cellStyle name="main_input" xfId="798"/>
    <cellStyle name="Millares [0] 2" xfId="6"/>
    <cellStyle name="Millares [0] 2 2" xfId="262"/>
    <cellStyle name="Millares [0] 2 3" xfId="1900"/>
    <cellStyle name="Millares [0] 3" xfId="263"/>
    <cellStyle name="Millares [0] 3 2" xfId="1439"/>
    <cellStyle name="Millares [0] 4" xfId="264"/>
    <cellStyle name="Millares [0] 4 2" xfId="1440"/>
    <cellStyle name="Millares 10" xfId="265"/>
    <cellStyle name="Millares 10 2" xfId="1441"/>
    <cellStyle name="Millares 100" xfId="2774"/>
    <cellStyle name="Millares 101" xfId="2775"/>
    <cellStyle name="Millares 102" xfId="2776"/>
    <cellStyle name="Millares 103" xfId="2777"/>
    <cellStyle name="Millares 104" xfId="2778"/>
    <cellStyle name="Millares 105" xfId="2779"/>
    <cellStyle name="Millares 106" xfId="2780"/>
    <cellStyle name="Millares 107" xfId="2781"/>
    <cellStyle name="Millares 108" xfId="2782"/>
    <cellStyle name="Millares 109" xfId="2783"/>
    <cellStyle name="Millares 11" xfId="266"/>
    <cellStyle name="Millares 11 2" xfId="1442"/>
    <cellStyle name="Millares 110" xfId="2784"/>
    <cellStyle name="Millares 111" xfId="3089"/>
    <cellStyle name="Millares 112" xfId="3090"/>
    <cellStyle name="Millares 113" xfId="2773"/>
    <cellStyle name="Millares 113 2" xfId="3202"/>
    <cellStyle name="Millares 12" xfId="267"/>
    <cellStyle name="Millares 12 2" xfId="1443"/>
    <cellStyle name="Millares 13" xfId="268"/>
    <cellStyle name="Millares 13 2" xfId="1444"/>
    <cellStyle name="Millares 14" xfId="269"/>
    <cellStyle name="Millares 14 2" xfId="1445"/>
    <cellStyle name="Millares 15" xfId="270"/>
    <cellStyle name="Millares 15 2" xfId="1446"/>
    <cellStyle name="Millares 16" xfId="271"/>
    <cellStyle name="Millares 16 2" xfId="272"/>
    <cellStyle name="Millares 16 2 2" xfId="1448"/>
    <cellStyle name="Millares 16 3" xfId="273"/>
    <cellStyle name="Millares 16 3 2" xfId="1449"/>
    <cellStyle name="Millares 16 4" xfId="1447"/>
    <cellStyle name="Millares 17" xfId="274"/>
    <cellStyle name="Millares 17 2" xfId="1450"/>
    <cellStyle name="Millares 18" xfId="275"/>
    <cellStyle name="Millares 18 2" xfId="1451"/>
    <cellStyle name="Millares 19" xfId="276"/>
    <cellStyle name="Millares 19 2" xfId="1452"/>
    <cellStyle name="Millares 2" xfId="5"/>
    <cellStyle name="Millares 2 2" xfId="278"/>
    <cellStyle name="Millares 2 3" xfId="279"/>
    <cellStyle name="Millares 2 3 2" xfId="280"/>
    <cellStyle name="Millares 2 4" xfId="281"/>
    <cellStyle name="Millares 2 4 2" xfId="1101"/>
    <cellStyle name="Millares 2 4 2 2" xfId="2558"/>
    <cellStyle name="Millares 2 4 2 2 2" xfId="2786"/>
    <cellStyle name="Millares 2 4 2 2 3" xfId="2787"/>
    <cellStyle name="Millares 2 4 2 2 4" xfId="3128"/>
    <cellStyle name="Millares 2 4 2 2 5" xfId="2785"/>
    <cellStyle name="Millares 2 4 2 3" xfId="1691"/>
    <cellStyle name="Millares 2 4 3" xfId="1899"/>
    <cellStyle name="Millares 2 4 3 2" xfId="2788"/>
    <cellStyle name="Millares 2 4 4" xfId="2248"/>
    <cellStyle name="Millares 2 4 4 2" xfId="2790"/>
    <cellStyle name="Millares 2 4 4 3" xfId="2791"/>
    <cellStyle name="Millares 2 4 4 4" xfId="2792"/>
    <cellStyle name="Millares 2 4 4 5" xfId="3097"/>
    <cellStyle name="Millares 2 4 4 6" xfId="2789"/>
    <cellStyle name="Millares 2 4 5" xfId="1692"/>
    <cellStyle name="Millares 2 4 6" xfId="3329"/>
    <cellStyle name="Millares 2 5" xfId="423"/>
    <cellStyle name="Millares 2 5 2" xfId="1690"/>
    <cellStyle name="Millares 2 5 3" xfId="1898"/>
    <cellStyle name="Millares 2 6" xfId="277"/>
    <cellStyle name="Millares 2 6 2" xfId="2794"/>
    <cellStyle name="Millares 2 6 3" xfId="2795"/>
    <cellStyle name="Millares 2 6 4" xfId="3096"/>
    <cellStyle name="Millares 2 6 5" xfId="2793"/>
    <cellStyle name="Millares 2 7" xfId="1147"/>
    <cellStyle name="Millares 2 7 2" xfId="2705"/>
    <cellStyle name="Millares 2 7 3" xfId="3356"/>
    <cellStyle name="Millares 20" xfId="282"/>
    <cellStyle name="Millares 20 2" xfId="1453"/>
    <cellStyle name="Millares 21" xfId="283"/>
    <cellStyle name="Millares 21 2" xfId="1454"/>
    <cellStyle name="Millares 22" xfId="284"/>
    <cellStyle name="Millares 22 2" xfId="1455"/>
    <cellStyle name="Millares 23" xfId="285"/>
    <cellStyle name="Millares 23 2" xfId="1456"/>
    <cellStyle name="Millares 24" xfId="286"/>
    <cellStyle name="Millares 24 2" xfId="1457"/>
    <cellStyle name="Millares 25" xfId="287"/>
    <cellStyle name="Millares 25 2" xfId="1458"/>
    <cellStyle name="Millares 26" xfId="288"/>
    <cellStyle name="Millares 26 2" xfId="1459"/>
    <cellStyle name="Millares 27" xfId="289"/>
    <cellStyle name="Millares 27 2" xfId="1460"/>
    <cellStyle name="Millares 28" xfId="290"/>
    <cellStyle name="Millares 28 2" xfId="1461"/>
    <cellStyle name="Millares 29" xfId="291"/>
    <cellStyle name="Millares 29 2" xfId="1462"/>
    <cellStyle name="Millares 3" xfId="22"/>
    <cellStyle name="Millares 3 2" xfId="293"/>
    <cellStyle name="Millares 3 2 2" xfId="459"/>
    <cellStyle name="Millares 3 2 2 2" xfId="1100"/>
    <cellStyle name="Millares 3 2 2 2 2" xfId="2557"/>
    <cellStyle name="Millares 3 2 2 2 2 2" xfId="2797"/>
    <cellStyle name="Millares 3 2 2 2 2 3" xfId="2798"/>
    <cellStyle name="Millares 3 2 2 2 2 4" xfId="3127"/>
    <cellStyle name="Millares 3 2 2 2 2 5" xfId="2796"/>
    <cellStyle name="Millares 3 2 2 2 3" xfId="1896"/>
    <cellStyle name="Millares 3 2 2 3" xfId="1689"/>
    <cellStyle name="Millares 3 2 2 3 2" xfId="2799"/>
    <cellStyle name="Millares 3 2 2 3 3" xfId="3596"/>
    <cellStyle name="Millares 3 2 2 4" xfId="2280"/>
    <cellStyle name="Millares 3 2 2 4 2" xfId="2800"/>
    <cellStyle name="Millares 3 2 2 5" xfId="1897"/>
    <cellStyle name="Millares 3 2 3" xfId="1154"/>
    <cellStyle name="Millares 3 2 3 2" xfId="1463"/>
    <cellStyle name="Millares 3 2 3 3" xfId="1688"/>
    <cellStyle name="Millares 3 2 3 4" xfId="3131"/>
    <cellStyle name="Millares 3 2 4" xfId="1376"/>
    <cellStyle name="Millares 3 2 4 2" xfId="2250"/>
    <cellStyle name="Millares 3 2 4 2 2" xfId="2802"/>
    <cellStyle name="Millares 3 2 4 2 3" xfId="3187"/>
    <cellStyle name="Millares 3 2 4 3" xfId="2803"/>
    <cellStyle name="Millares 3 2 4 4" xfId="3099"/>
    <cellStyle name="Millares 3 2 4 5" xfId="2801"/>
    <cellStyle name="Millares 3 2 4 6" xfId="3178"/>
    <cellStyle name="Millares 3 2 5" xfId="2706"/>
    <cellStyle name="Millares 3 2 6" xfId="3382"/>
    <cellStyle name="Millares 3 3" xfId="292"/>
    <cellStyle name="Millares 3 3 2" xfId="801"/>
    <cellStyle name="Millares 3 3 2 2" xfId="1377"/>
    <cellStyle name="Millares 3 3 2 2 2" xfId="2452"/>
    <cellStyle name="Millares 3 3 2 2 2 2" xfId="2804"/>
    <cellStyle name="Millares 3 3 2 2 2 3" xfId="3190"/>
    <cellStyle name="Millares 3 3 2 2 3" xfId="3179"/>
    <cellStyle name="Millares 3 3 2 3" xfId="1895"/>
    <cellStyle name="Millares 3 3 3" xfId="800"/>
    <cellStyle name="Millares 3 3 3 2" xfId="2451"/>
    <cellStyle name="Millares 3 3 3 2 2" xfId="2805"/>
    <cellStyle name="Millares 3 3 3 3" xfId="1894"/>
    <cellStyle name="Millares 3 3 4" xfId="2249"/>
    <cellStyle name="Millares 3 3 4 2" xfId="2807"/>
    <cellStyle name="Millares 3 3 4 3" xfId="2808"/>
    <cellStyle name="Millares 3 3 4 4" xfId="3098"/>
    <cellStyle name="Millares 3 3 4 5" xfId="2806"/>
    <cellStyle name="Millares 3 3 5" xfId="1687"/>
    <cellStyle name="Millares 3 4" xfId="431"/>
    <cellStyle name="Millares 3 4 2" xfId="802"/>
    <cellStyle name="Millares 3 4 3" xfId="2268"/>
    <cellStyle name="Millares 3 4 3 2" xfId="2809"/>
    <cellStyle name="Millares 3 4 4" xfId="1686"/>
    <cellStyle name="Millares 3 5" xfId="458"/>
    <cellStyle name="Millares 3 5 2" xfId="2744"/>
    <cellStyle name="Millares 3 5 2 2" xfId="3632"/>
    <cellStyle name="Millares 3 5 2 3" xfId="3595"/>
    <cellStyle name="Millares 3 6" xfId="1152"/>
    <cellStyle name="Millares 30" xfId="294"/>
    <cellStyle name="Millares 30 2" xfId="1464"/>
    <cellStyle name="Millares 31" xfId="295"/>
    <cellStyle name="Millares 31 2" xfId="1465"/>
    <cellStyle name="Millares 32" xfId="296"/>
    <cellStyle name="Millares 32 2" xfId="1684"/>
    <cellStyle name="Millares 32 2 2" xfId="2707"/>
    <cellStyle name="Millares 32 2 2 2" xfId="2810"/>
    <cellStyle name="Millares 32 2 2 3" xfId="3197"/>
    <cellStyle name="Millares 32 2 3" xfId="3621"/>
    <cellStyle name="Millares 32 3" xfId="1893"/>
    <cellStyle name="Millares 32 3 2" xfId="2811"/>
    <cellStyle name="Millares 32 4" xfId="2251"/>
    <cellStyle name="Millares 32 4 2" xfId="2813"/>
    <cellStyle name="Millares 32 4 3" xfId="2814"/>
    <cellStyle name="Millares 32 4 4" xfId="3100"/>
    <cellStyle name="Millares 32 4 5" xfId="2812"/>
    <cellStyle name="Millares 32 5" xfId="1685"/>
    <cellStyle name="Millares 33" xfId="297"/>
    <cellStyle name="Millares 33 2" xfId="1466"/>
    <cellStyle name="Millares 34" xfId="298"/>
    <cellStyle name="Millares 34 2" xfId="1683"/>
    <cellStyle name="Millares 34 2 2" xfId="2708"/>
    <cellStyle name="Millares 34 2 2 2" xfId="2815"/>
    <cellStyle name="Millares 34 2 2 3" xfId="3198"/>
    <cellStyle name="Millares 34 2 3" xfId="3620"/>
    <cellStyle name="Millares 34 3" xfId="1682"/>
    <cellStyle name="Millares 34 3 2" xfId="2816"/>
    <cellStyle name="Millares 34 4" xfId="2252"/>
    <cellStyle name="Millares 34 4 2" xfId="2818"/>
    <cellStyle name="Millares 34 4 3" xfId="2819"/>
    <cellStyle name="Millares 34 4 4" xfId="3101"/>
    <cellStyle name="Millares 34 4 5" xfId="2817"/>
    <cellStyle name="Millares 34 5" xfId="1892"/>
    <cellStyle name="Millares 35" xfId="299"/>
    <cellStyle name="Millares 35 2" xfId="1681"/>
    <cellStyle name="Millares 35 2 2" xfId="2745"/>
    <cellStyle name="Millares 35 2 2 2" xfId="2820"/>
    <cellStyle name="Millares 35 2 2 3" xfId="3200"/>
    <cellStyle name="Millares 35 2 3" xfId="3619"/>
    <cellStyle name="Millares 35 3" xfId="1890"/>
    <cellStyle name="Millares 35 3 2" xfId="2821"/>
    <cellStyle name="Millares 35 4" xfId="2253"/>
    <cellStyle name="Millares 35 4 2" xfId="2823"/>
    <cellStyle name="Millares 35 4 3" xfId="2824"/>
    <cellStyle name="Millares 35 4 4" xfId="3102"/>
    <cellStyle name="Millares 35 4 5" xfId="2822"/>
    <cellStyle name="Millares 35 5" xfId="1891"/>
    <cellStyle name="Millares 36" xfId="425"/>
    <cellStyle name="Millares 36 2" xfId="804"/>
    <cellStyle name="Millares 36 2 2" xfId="1348"/>
    <cellStyle name="Millares 36 2 2 2" xfId="2454"/>
    <cellStyle name="Millares 36 2 2 2 2" xfId="2825"/>
    <cellStyle name="Millares 36 2 2 2 3" xfId="3191"/>
    <cellStyle name="Millares 36 2 2 3" xfId="3176"/>
    <cellStyle name="Millares 36 2 3" xfId="1680"/>
    <cellStyle name="Millares 36 3" xfId="803"/>
    <cellStyle name="Millares 36 3 2" xfId="2453"/>
    <cellStyle name="Millares 36 3 2 2" xfId="2827"/>
    <cellStyle name="Millares 36 3 2 3" xfId="2828"/>
    <cellStyle name="Millares 36 3 2 4" xfId="3113"/>
    <cellStyle name="Millares 36 3 2 5" xfId="2826"/>
    <cellStyle name="Millares 36 3 3" xfId="1679"/>
    <cellStyle name="Millares 36 4" xfId="2263"/>
    <cellStyle name="Millares 36 4 2" xfId="2830"/>
    <cellStyle name="Millares 36 4 3" xfId="2831"/>
    <cellStyle name="Millares 36 4 4" xfId="2832"/>
    <cellStyle name="Millares 36 4 5" xfId="3107"/>
    <cellStyle name="Millares 36 4 6" xfId="2829"/>
    <cellStyle name="Millares 36 5" xfId="1889"/>
    <cellStyle name="Millares 37" xfId="426"/>
    <cellStyle name="Millares 37 2" xfId="806"/>
    <cellStyle name="Millares 37 2 2" xfId="1344"/>
    <cellStyle name="Millares 37 2 2 2" xfId="2455"/>
    <cellStyle name="Millares 37 2 2 3" xfId="3175"/>
    <cellStyle name="Millares 37 3" xfId="805"/>
    <cellStyle name="Millares 37 4" xfId="2264"/>
    <cellStyle name="Millares 37 4 2" xfId="2834"/>
    <cellStyle name="Millares 37 4 3" xfId="2835"/>
    <cellStyle name="Millares 37 4 4" xfId="3108"/>
    <cellStyle name="Millares 37 4 5" xfId="2833"/>
    <cellStyle name="Millares 38" xfId="300"/>
    <cellStyle name="Millares 38 2" xfId="1467"/>
    <cellStyle name="Millares 39" xfId="427"/>
    <cellStyle name="Millares 39 2" xfId="808"/>
    <cellStyle name="Millares 39 2 2" xfId="1342"/>
    <cellStyle name="Millares 39 2 2 2" xfId="2456"/>
    <cellStyle name="Millares 39 2 2 3" xfId="3173"/>
    <cellStyle name="Millares 39 3" xfId="807"/>
    <cellStyle name="Millares 39 4" xfId="2265"/>
    <cellStyle name="Millares 39 4 2" xfId="2837"/>
    <cellStyle name="Millares 39 4 3" xfId="2838"/>
    <cellStyle name="Millares 39 4 4" xfId="3109"/>
    <cellStyle name="Millares 39 4 5" xfId="2836"/>
    <cellStyle name="Millares 4" xfId="301"/>
    <cellStyle name="Millares 4 2" xfId="302"/>
    <cellStyle name="Millares 4 2 2" xfId="1469"/>
    <cellStyle name="Millares 4 3" xfId="303"/>
    <cellStyle name="Millares 4 3 2" xfId="1470"/>
    <cellStyle name="Millares 4 4" xfId="460"/>
    <cellStyle name="Millares 4 4 2" xfId="1099"/>
    <cellStyle name="Millares 4 4 2 2" xfId="2556"/>
    <cellStyle name="Millares 4 4 2 2 2" xfId="2840"/>
    <cellStyle name="Millares 4 4 2 2 3" xfId="2841"/>
    <cellStyle name="Millares 4 4 2 2 4" xfId="3126"/>
    <cellStyle name="Millares 4 4 2 2 5" xfId="2839"/>
    <cellStyle name="Millares 4 4 2 3" xfId="1887"/>
    <cellStyle name="Millares 4 4 3" xfId="1886"/>
    <cellStyle name="Millares 4 4 3 2" xfId="2842"/>
    <cellStyle name="Millares 4 4 3 3" xfId="3597"/>
    <cellStyle name="Millares 4 4 4" xfId="2281"/>
    <cellStyle name="Millares 4 4 4 2" xfId="2843"/>
    <cellStyle name="Millares 4 4 5" xfId="1888"/>
    <cellStyle name="Millares 4 5" xfId="1155"/>
    <cellStyle name="Millares 4 5 2" xfId="1468"/>
    <cellStyle name="Millares 4 5 3" xfId="1885"/>
    <cellStyle name="Millares 4 5 4" xfId="3132"/>
    <cellStyle name="Millares 4 6" xfId="1378"/>
    <cellStyle name="Millares 4 6 2" xfId="2254"/>
    <cellStyle name="Millares 4 6 2 2" xfId="2845"/>
    <cellStyle name="Millares 4 6 2 3" xfId="3188"/>
    <cellStyle name="Millares 4 6 3" xfId="2846"/>
    <cellStyle name="Millares 4 6 4" xfId="3103"/>
    <cellStyle name="Millares 4 6 5" xfId="2844"/>
    <cellStyle name="Millares 4 6 6" xfId="3180"/>
    <cellStyle name="Millares 4 7" xfId="2610"/>
    <cellStyle name="Millares 4 8" xfId="3383"/>
    <cellStyle name="Millares 40" xfId="304"/>
    <cellStyle name="Millares 40 2" xfId="1471"/>
    <cellStyle name="Millares 41" xfId="428"/>
    <cellStyle name="Millares 41 2" xfId="809"/>
    <cellStyle name="Millares 41 2 2" xfId="1341"/>
    <cellStyle name="Millares 41 2 2 2" xfId="2457"/>
    <cellStyle name="Millares 41 2 2 3" xfId="3172"/>
    <cellStyle name="Millares 41 3" xfId="1098"/>
    <cellStyle name="Millares 41 4" xfId="2266"/>
    <cellStyle name="Millares 41 4 2" xfId="2848"/>
    <cellStyle name="Millares 41 4 3" xfId="2849"/>
    <cellStyle name="Millares 41 4 4" xfId="3110"/>
    <cellStyle name="Millares 41 4 5" xfId="2847"/>
    <cellStyle name="Millares 42" xfId="429"/>
    <cellStyle name="Millares 42 2" xfId="810"/>
    <cellStyle name="Millares 42 2 2" xfId="1340"/>
    <cellStyle name="Millares 42 2 2 2" xfId="2458"/>
    <cellStyle name="Millares 42 2 2 3" xfId="3171"/>
    <cellStyle name="Millares 42 3" xfId="1097"/>
    <cellStyle name="Millares 42 4" xfId="2267"/>
    <cellStyle name="Millares 42 4 2" xfId="2851"/>
    <cellStyle name="Millares 42 4 3" xfId="2852"/>
    <cellStyle name="Millares 42 4 4" xfId="3111"/>
    <cellStyle name="Millares 42 4 5" xfId="2850"/>
    <cellStyle name="Millares 43" xfId="430"/>
    <cellStyle name="Millares 43 2" xfId="811"/>
    <cellStyle name="Millares 43 2 2" xfId="540"/>
    <cellStyle name="Millares 43 2 3" xfId="2459"/>
    <cellStyle name="Millares 43 3" xfId="1096"/>
    <cellStyle name="Millares 43 3 2" xfId="2555"/>
    <cellStyle name="Millares 43 3 2 2" xfId="2854"/>
    <cellStyle name="Millares 43 3 2 3" xfId="2855"/>
    <cellStyle name="Millares 43 3 2 4" xfId="3125"/>
    <cellStyle name="Millares 43 3 2 5" xfId="2853"/>
    <cellStyle name="Millares 43 3 3" xfId="1678"/>
    <cellStyle name="Millares 43 4" xfId="1884"/>
    <cellStyle name="Millares 43 4 2" xfId="2856"/>
    <cellStyle name="Millares 43 5" xfId="2857"/>
    <cellStyle name="Millares 43 6" xfId="2858"/>
    <cellStyle name="Millares 44" xfId="437"/>
    <cellStyle name="Millares 44 2" xfId="812"/>
    <cellStyle name="Millares 44 2 2" xfId="543"/>
    <cellStyle name="Millares 44 2 3" xfId="2460"/>
    <cellStyle name="Millares 44 3" xfId="1095"/>
    <cellStyle name="Millares 44 3 2" xfId="2554"/>
    <cellStyle name="Millares 44 3 2 2" xfId="2860"/>
    <cellStyle name="Millares 44 3 2 3" xfId="2861"/>
    <cellStyle name="Millares 44 3 2 4" xfId="3124"/>
    <cellStyle name="Millares 44 3 2 5" xfId="2859"/>
    <cellStyle name="Millares 44 3 3" xfId="1564"/>
    <cellStyle name="Millares 44 4" xfId="1883"/>
    <cellStyle name="Millares 44 4 2" xfId="2862"/>
    <cellStyle name="Millares 44 5" xfId="2863"/>
    <cellStyle name="Millares 44 6" xfId="2864"/>
    <cellStyle name="Millares 45" xfId="438"/>
    <cellStyle name="Millares 45 2" xfId="813"/>
    <cellStyle name="Millares 45 2 2" xfId="548"/>
    <cellStyle name="Millares 45 2 3" xfId="2461"/>
    <cellStyle name="Millares 45 3" xfId="1094"/>
    <cellStyle name="Millares 45 3 2" xfId="2553"/>
    <cellStyle name="Millares 45 3 2 2" xfId="2866"/>
    <cellStyle name="Millares 45 3 2 3" xfId="2867"/>
    <cellStyle name="Millares 45 3 2 4" xfId="3123"/>
    <cellStyle name="Millares 45 3 2 5" xfId="2865"/>
    <cellStyle name="Millares 45 3 3" xfId="1677"/>
    <cellStyle name="Millares 45 4" xfId="1676"/>
    <cellStyle name="Millares 45 4 2" xfId="2868"/>
    <cellStyle name="Millares 45 5" xfId="2869"/>
    <cellStyle name="Millares 45 6" xfId="2870"/>
    <cellStyle name="Millares 46" xfId="439"/>
    <cellStyle name="Millares 46 2" xfId="814"/>
    <cellStyle name="Millares 46 2 2" xfId="551"/>
    <cellStyle name="Millares 46 2 3" xfId="2462"/>
    <cellStyle name="Millares 46 3" xfId="1093"/>
    <cellStyle name="Millares 46 3 2" xfId="2552"/>
    <cellStyle name="Millares 46 3 2 2" xfId="2872"/>
    <cellStyle name="Millares 46 3 2 3" xfId="2873"/>
    <cellStyle name="Millares 46 3 2 4" xfId="3122"/>
    <cellStyle name="Millares 46 3 2 5" xfId="2871"/>
    <cellStyle name="Millares 46 3 3" xfId="1675"/>
    <cellStyle name="Millares 46 4" xfId="1882"/>
    <cellStyle name="Millares 46 4 2" xfId="2874"/>
    <cellStyle name="Millares 46 5" xfId="2875"/>
    <cellStyle name="Millares 46 6" xfId="2876"/>
    <cellStyle name="Millares 47" xfId="440"/>
    <cellStyle name="Millares 47 2" xfId="815"/>
    <cellStyle name="Millares 47 2 2" xfId="556"/>
    <cellStyle name="Millares 47 2 3" xfId="2463"/>
    <cellStyle name="Millares 47 3" xfId="1092"/>
    <cellStyle name="Millares 47 3 2" xfId="2551"/>
    <cellStyle name="Millares 47 3 2 2" xfId="2878"/>
    <cellStyle name="Millares 47 3 2 3" xfId="2879"/>
    <cellStyle name="Millares 47 3 2 4" xfId="3121"/>
    <cellStyle name="Millares 47 3 2 5" xfId="2877"/>
    <cellStyle name="Millares 47 3 3" xfId="1674"/>
    <cellStyle name="Millares 47 4" xfId="1673"/>
    <cellStyle name="Millares 47 4 2" xfId="2880"/>
    <cellStyle name="Millares 47 5" xfId="2881"/>
    <cellStyle name="Millares 47 6" xfId="2882"/>
    <cellStyle name="Millares 48" xfId="816"/>
    <cellStyle name="Millares 48 2" xfId="559"/>
    <cellStyle name="Millares 48 2 2" xfId="1546"/>
    <cellStyle name="Millares 48 3" xfId="1091"/>
    <cellStyle name="Millares 48 3 2" xfId="2550"/>
    <cellStyle name="Millares 48 3 2 2" xfId="2884"/>
    <cellStyle name="Millares 48 3 2 3" xfId="2885"/>
    <cellStyle name="Millares 48 3 2 4" xfId="3120"/>
    <cellStyle name="Millares 48 3 2 5" xfId="2883"/>
    <cellStyle name="Millares 48 3 3" xfId="1880"/>
    <cellStyle name="Millares 48 4" xfId="1672"/>
    <cellStyle name="Millares 48 4 2" xfId="2886"/>
    <cellStyle name="Millares 48 5" xfId="2464"/>
    <cellStyle name="Millares 48 5 2" xfId="2887"/>
    <cellStyle name="Millares 48 6" xfId="1881"/>
    <cellStyle name="Millares 49" xfId="817"/>
    <cellStyle name="Millares 49 2" xfId="564"/>
    <cellStyle name="Millares 49 2 2" xfId="1548"/>
    <cellStyle name="Millares 49 3" xfId="1090"/>
    <cellStyle name="Millares 49 3 2" xfId="2549"/>
    <cellStyle name="Millares 49 3 2 2" xfId="2889"/>
    <cellStyle name="Millares 49 3 2 3" xfId="2890"/>
    <cellStyle name="Millares 49 3 2 4" xfId="3119"/>
    <cellStyle name="Millares 49 3 2 5" xfId="2888"/>
    <cellStyle name="Millares 49 3 3" xfId="1879"/>
    <cellStyle name="Millares 49 4" xfId="1670"/>
    <cellStyle name="Millares 49 4 2" xfId="2891"/>
    <cellStyle name="Millares 49 5" xfId="2465"/>
    <cellStyle name="Millares 49 5 2" xfId="2892"/>
    <cellStyle name="Millares 49 6" xfId="1671"/>
    <cellStyle name="Millares 5" xfId="305"/>
    <cellStyle name="Millares 5 2" xfId="306"/>
    <cellStyle name="Millares 5 2 2" xfId="1669"/>
    <cellStyle name="Millares 5 2 2 2" xfId="2709"/>
    <cellStyle name="Millares 5 2 2 2 2" xfId="2893"/>
    <cellStyle name="Millares 5 2 2 2 3" xfId="3199"/>
    <cellStyle name="Millares 5 2 2 3" xfId="3618"/>
    <cellStyle name="Millares 5 2 3" xfId="1877"/>
    <cellStyle name="Millares 5 2 3 2" xfId="2894"/>
    <cellStyle name="Millares 5 2 4" xfId="2255"/>
    <cellStyle name="Millares 5 2 4 2" xfId="2896"/>
    <cellStyle name="Millares 5 2 4 3" xfId="2897"/>
    <cellStyle name="Millares 5 2 4 4" xfId="3104"/>
    <cellStyle name="Millares 5 2 4 5" xfId="2895"/>
    <cellStyle name="Millares 5 2 5" xfId="1878"/>
    <cellStyle name="Millares 5 3" xfId="466"/>
    <cellStyle name="Millares 5 3 2" xfId="1089"/>
    <cellStyle name="Millares 5 3 3" xfId="2286"/>
    <cellStyle name="Millares 5 4" xfId="1156"/>
    <cellStyle name="Millares 5 4 2" xfId="1472"/>
    <cellStyle name="Millares 5 4 3" xfId="3133"/>
    <cellStyle name="Millares 5 5" xfId="1379"/>
    <cellStyle name="Millares 50" xfId="818"/>
    <cellStyle name="Millares 50 2" xfId="567"/>
    <cellStyle name="Millares 50 2 2" xfId="1550"/>
    <cellStyle name="Millares 50 3" xfId="1088"/>
    <cellStyle name="Millares 50 3 2" xfId="2548"/>
    <cellStyle name="Millares 50 3 2 2" xfId="2899"/>
    <cellStyle name="Millares 50 3 2 3" xfId="2900"/>
    <cellStyle name="Millares 50 3 2 4" xfId="3118"/>
    <cellStyle name="Millares 50 3 2 5" xfId="2898"/>
    <cellStyle name="Millares 50 3 3" xfId="1667"/>
    <cellStyle name="Millares 50 4" xfId="1876"/>
    <cellStyle name="Millares 50 4 2" xfId="2901"/>
    <cellStyle name="Millares 50 5" xfId="2466"/>
    <cellStyle name="Millares 50 5 2" xfId="2902"/>
    <cellStyle name="Millares 50 6" xfId="1668"/>
    <cellStyle name="Millares 51" xfId="819"/>
    <cellStyle name="Millares 51 2" xfId="572"/>
    <cellStyle name="Millares 51 2 2" xfId="1551"/>
    <cellStyle name="Millares 51 3" xfId="1087"/>
    <cellStyle name="Millares 51 3 2" xfId="2547"/>
    <cellStyle name="Millares 51 3 2 2" xfId="2904"/>
    <cellStyle name="Millares 51 3 2 3" xfId="2905"/>
    <cellStyle name="Millares 51 3 2 4" xfId="3117"/>
    <cellStyle name="Millares 51 3 2 5" xfId="2903"/>
    <cellStyle name="Millares 51 3 3" xfId="1874"/>
    <cellStyle name="Millares 51 4" xfId="1873"/>
    <cellStyle name="Millares 51 4 2" xfId="2906"/>
    <cellStyle name="Millares 51 5" xfId="2467"/>
    <cellStyle name="Millares 51 5 2" xfId="2907"/>
    <cellStyle name="Millares 51 6" xfId="1875"/>
    <cellStyle name="Millares 52" xfId="820"/>
    <cellStyle name="Millares 52 2" xfId="574"/>
    <cellStyle name="Millares 52 2 2" xfId="1552"/>
    <cellStyle name="Millares 52 3" xfId="1872"/>
    <cellStyle name="Millares 53" xfId="821"/>
    <cellStyle name="Millares 53 2" xfId="2468"/>
    <cellStyle name="Millares 53 3" xfId="1666"/>
    <cellStyle name="Millares 54" xfId="822"/>
    <cellStyle name="Millares 54 2" xfId="2469"/>
    <cellStyle name="Millares 54 3" xfId="1871"/>
    <cellStyle name="Millares 55" xfId="799"/>
    <cellStyle name="Millares 55 2" xfId="1336"/>
    <cellStyle name="Millares 55 2 2" xfId="2450"/>
    <cellStyle name="Millares 55 2 3" xfId="3170"/>
    <cellStyle name="Millares 56" xfId="1084"/>
    <cellStyle name="Millares 56 2" xfId="1334"/>
    <cellStyle name="Millares 56 2 2" xfId="2545"/>
    <cellStyle name="Millares 56 2 3" xfId="3168"/>
    <cellStyle name="Millares 57" xfId="1071"/>
    <cellStyle name="Millares 57 2" xfId="1332"/>
    <cellStyle name="Millares 57 2 2" xfId="2543"/>
    <cellStyle name="Millares 57 2 3" xfId="3166"/>
    <cellStyle name="Millares 58" xfId="1085"/>
    <cellStyle name="Millares 58 2" xfId="1331"/>
    <cellStyle name="Millares 58 2 2" xfId="2546"/>
    <cellStyle name="Millares 58 2 3" xfId="3165"/>
    <cellStyle name="Millares 59" xfId="1329"/>
    <cellStyle name="Millares 6" xfId="307"/>
    <cellStyle name="Millares 6 2" xfId="308"/>
    <cellStyle name="Millares 6 2 2" xfId="1474"/>
    <cellStyle name="Millares 6 3" xfId="1473"/>
    <cellStyle name="Millares 60" xfId="1371"/>
    <cellStyle name="Millares 61" xfId="1326"/>
    <cellStyle name="Millares 62" xfId="1323"/>
    <cellStyle name="Millares 63" xfId="1325"/>
    <cellStyle name="Millares 64" xfId="1374"/>
    <cellStyle name="Millares 65" xfId="1559"/>
    <cellStyle name="Millares 66" xfId="1870"/>
    <cellStyle name="Millares 66 2" xfId="1665"/>
    <cellStyle name="Millares 66 3" xfId="2908"/>
    <cellStyle name="Millares 67" xfId="1664"/>
    <cellStyle name="Millares 67 2" xfId="1869"/>
    <cellStyle name="Millares 67 3" xfId="2909"/>
    <cellStyle name="Millares 68" xfId="1868"/>
    <cellStyle name="Millares 68 2" xfId="1663"/>
    <cellStyle name="Millares 68 3" xfId="2910"/>
    <cellStyle name="Millares 69" xfId="1867"/>
    <cellStyle name="Millares 69 2" xfId="1866"/>
    <cellStyle name="Millares 69 3" xfId="2911"/>
    <cellStyle name="Millares 7" xfId="309"/>
    <cellStyle name="Millares 7 2" xfId="1475"/>
    <cellStyle name="Millares 70" xfId="1662"/>
    <cellStyle name="Millares 70 2" xfId="2913"/>
    <cellStyle name="Millares 70 3" xfId="2914"/>
    <cellStyle name="Millares 70 4" xfId="2912"/>
    <cellStyle name="Millares 71" xfId="1865"/>
    <cellStyle name="Millares 71 2" xfId="2916"/>
    <cellStyle name="Millares 71 3" xfId="2917"/>
    <cellStyle name="Millares 71 4" xfId="2915"/>
    <cellStyle name="Millares 72" xfId="1661"/>
    <cellStyle name="Millares 72 2" xfId="2919"/>
    <cellStyle name="Millares 72 3" xfId="2920"/>
    <cellStyle name="Millares 72 4" xfId="2918"/>
    <cellStyle name="Millares 73" xfId="1864"/>
    <cellStyle name="Millares 73 2" xfId="2922"/>
    <cellStyle name="Millares 73 3" xfId="2923"/>
    <cellStyle name="Millares 73 4" xfId="2921"/>
    <cellStyle name="Millares 74" xfId="1660"/>
    <cellStyle name="Millares 74 2" xfId="2925"/>
    <cellStyle name="Millares 74 3" xfId="2926"/>
    <cellStyle name="Millares 74 4" xfId="2924"/>
    <cellStyle name="Millares 75" xfId="2242"/>
    <cellStyle name="Millares 75 2" xfId="2928"/>
    <cellStyle name="Millares 75 3" xfId="2929"/>
    <cellStyle name="Millares 75 4" xfId="2930"/>
    <cellStyle name="Millares 75 5" xfId="3094"/>
    <cellStyle name="Millares 75 6" xfId="2927"/>
    <cellStyle name="Millares 76" xfId="2243"/>
    <cellStyle name="Millares 76 2" xfId="2932"/>
    <cellStyle name="Millares 76 3" xfId="2933"/>
    <cellStyle name="Millares 76 4" xfId="2934"/>
    <cellStyle name="Millares 76 5" xfId="3095"/>
    <cellStyle name="Millares 76 6" xfId="2931"/>
    <cellStyle name="Millares 77" xfId="2935"/>
    <cellStyle name="Millares 77 2" xfId="2936"/>
    <cellStyle name="Millares 78" xfId="2937"/>
    <cellStyle name="Millares 78 2" xfId="2938"/>
    <cellStyle name="Millares 79" xfId="2939"/>
    <cellStyle name="Millares 8" xfId="310"/>
    <cellStyle name="Millares 8 2" xfId="432"/>
    <cellStyle name="Millares 8 2 2" xfId="1476"/>
    <cellStyle name="Millares 8 2 2 2" xfId="2269"/>
    <cellStyle name="Millares 8 2 2 3" xfId="3183"/>
    <cellStyle name="Millares 80" xfId="2940"/>
    <cellStyle name="Millares 81" xfId="2941"/>
    <cellStyle name="Millares 82" xfId="2942"/>
    <cellStyle name="Millares 83" xfId="2943"/>
    <cellStyle name="Millares 84" xfId="2944"/>
    <cellStyle name="Millares 85" xfId="2945"/>
    <cellStyle name="Millares 85 2" xfId="2946"/>
    <cellStyle name="Millares 85 3" xfId="2947"/>
    <cellStyle name="Millares 86" xfId="2948"/>
    <cellStyle name="Millares 86 2" xfId="2949"/>
    <cellStyle name="Millares 86 3" xfId="2950"/>
    <cellStyle name="Millares 87" xfId="2951"/>
    <cellStyle name="Millares 87 2" xfId="2952"/>
    <cellStyle name="Millares 87 3" xfId="2953"/>
    <cellStyle name="Millares 88" xfId="2954"/>
    <cellStyle name="Millares 88 2" xfId="2955"/>
    <cellStyle name="Millares 88 3" xfId="2956"/>
    <cellStyle name="Millares 89" xfId="2957"/>
    <cellStyle name="Millares 89 2" xfId="2958"/>
    <cellStyle name="Millares 9" xfId="311"/>
    <cellStyle name="Millares 9 2" xfId="1477"/>
    <cellStyle name="Millares 90" xfId="2959"/>
    <cellStyle name="Millares 90 2" xfId="2960"/>
    <cellStyle name="Millares 91" xfId="2961"/>
    <cellStyle name="Millares 91 2" xfId="2962"/>
    <cellStyle name="Millares 91 3" xfId="2963"/>
    <cellStyle name="Millares 92" xfId="2964"/>
    <cellStyle name="Millares 92 2" xfId="2965"/>
    <cellStyle name="Millares 93" xfId="2966"/>
    <cellStyle name="Millares 93 2" xfId="2967"/>
    <cellStyle name="Millares 94" xfId="2968"/>
    <cellStyle name="Millares 94 2" xfId="2969"/>
    <cellStyle name="Millares 95" xfId="2970"/>
    <cellStyle name="Millares 95 2" xfId="2971"/>
    <cellStyle name="Millares 96" xfId="2972"/>
    <cellStyle name="Millares 96 2" xfId="2973"/>
    <cellStyle name="Millares 97" xfId="2974"/>
    <cellStyle name="Millares 97 2" xfId="2975"/>
    <cellStyle name="Millares 98" xfId="2976"/>
    <cellStyle name="Millares 98 2" xfId="2977"/>
    <cellStyle name="Millares 98 3" xfId="2978"/>
    <cellStyle name="Millares 99" xfId="2979"/>
    <cellStyle name="Milliers [0]_Análisis causal 0100" xfId="312"/>
    <cellStyle name="Milliers_Análisis causal 0100" xfId="313"/>
    <cellStyle name="Millones" xfId="314"/>
    <cellStyle name="Modifiable" xfId="823"/>
    <cellStyle name="Moeda [0]_1805" xfId="315"/>
    <cellStyle name="Moeda_1805" xfId="316"/>
    <cellStyle name="monaco" xfId="317"/>
    <cellStyle name="Moneda" xfId="1" builtinId="4"/>
    <cellStyle name="Moneda 2" xfId="433"/>
    <cellStyle name="Monétaire [0]_Análisis causal 0100" xfId="318"/>
    <cellStyle name="Monétaire_Análisis causal 0100" xfId="319"/>
    <cellStyle name="Neutral" xfId="1112" builtinId="28" customBuiltin="1"/>
    <cellStyle name="Neutral 10" xfId="2687"/>
    <cellStyle name="Neutral 2" xfId="320"/>
    <cellStyle name="Neutral 2 2" xfId="26"/>
    <cellStyle name="Neutral 2 2 2" xfId="824"/>
    <cellStyle name="Neutral 2 2 2 2" xfId="2470"/>
    <cellStyle name="Neutral 2 2 2 3" xfId="1863"/>
    <cellStyle name="Neutral 2 2 3" xfId="3397"/>
    <cellStyle name="Neutral 2 3" xfId="447"/>
    <cellStyle name="Neutral 2 3 2" xfId="2274"/>
    <cellStyle name="Neutral 2 3 3" xfId="1659"/>
    <cellStyle name="Neutral 2 4" xfId="825"/>
    <cellStyle name="Neutral 2 5" xfId="826"/>
    <cellStyle name="Neutral 2 6" xfId="1305"/>
    <cellStyle name="Neutral 2 6 2" xfId="2256"/>
    <cellStyle name="Neutral 2 6 3" xfId="3153"/>
    <cellStyle name="Neutral 2 7" xfId="1254"/>
    <cellStyle name="Neutral 2 8" xfId="1199"/>
    <cellStyle name="Neutral 3" xfId="321"/>
    <cellStyle name="Neutral 3 2" xfId="827"/>
    <cellStyle name="Neutral 3 2 2" xfId="2471"/>
    <cellStyle name="Neutral 3 2 3" xfId="1862"/>
    <cellStyle name="Neutral 3 3" xfId="3547"/>
    <cellStyle name="Neutral 4" xfId="1658"/>
    <cellStyle name="Neutral 5" xfId="2662"/>
    <cellStyle name="Neutral 6" xfId="2730"/>
    <cellStyle name="Neutral 7" xfId="2625"/>
    <cellStyle name="Neutral 8" xfId="2758"/>
    <cellStyle name="Neutral 9" xfId="2664"/>
    <cellStyle name="Next holiday" xfId="828"/>
    <cellStyle name="no dec" xfId="322"/>
    <cellStyle name="No-definido" xfId="323"/>
    <cellStyle name="No-definido 2" xfId="324"/>
    <cellStyle name="No-definido 2 2" xfId="829"/>
    <cellStyle name="No-definido 2 2 2" xfId="2472"/>
    <cellStyle name="No-definido 2 2 3" xfId="1861"/>
    <cellStyle name="No-definido 2 3" xfId="3549"/>
    <cellStyle name="No-definido 3" xfId="830"/>
    <cellStyle name="No-definido 3 2" xfId="2473"/>
    <cellStyle name="No-definido 3 3" xfId="1657"/>
    <cellStyle name="No-definido 4" xfId="3548"/>
    <cellStyle name="Normal" xfId="0" builtinId="0"/>
    <cellStyle name="Normal - Style1" xfId="325"/>
    <cellStyle name="Normal 10" xfId="326"/>
    <cellStyle name="Normal 10 2" xfId="441"/>
    <cellStyle name="Normal 10 2 2" xfId="831"/>
    <cellStyle name="Normal 10 2 3" xfId="2272"/>
    <cellStyle name="Normal 10 2 3 2" xfId="2746"/>
    <cellStyle name="Normal 10 2 3 3" xfId="3627"/>
    <cellStyle name="Normal 10 2 4" xfId="3384"/>
    <cellStyle name="Normal 10 3" xfId="1306"/>
    <cellStyle name="Normal 10 3 2" xfId="1478"/>
    <cellStyle name="Normal 10 3 3" xfId="3154"/>
    <cellStyle name="Normal 10 4" xfId="1255"/>
    <cellStyle name="Normal 10 5" xfId="1200"/>
    <cellStyle name="Normal 100" xfId="1656"/>
    <cellStyle name="Normal 101" xfId="1860"/>
    <cellStyle name="Normal 102" xfId="1655"/>
    <cellStyle name="Normal 103" xfId="1859"/>
    <cellStyle name="Normal 104" xfId="1858"/>
    <cellStyle name="Normal 105" xfId="1654"/>
    <cellStyle name="Normal 106" xfId="1653"/>
    <cellStyle name="Normal 107" xfId="1857"/>
    <cellStyle name="Normal 108" xfId="1652"/>
    <cellStyle name="Normal 109" xfId="1856"/>
    <cellStyle name="Normal 11" xfId="327"/>
    <cellStyle name="Normal 11 2" xfId="832"/>
    <cellStyle name="Normal 11 3" xfId="1651"/>
    <cellStyle name="Normal 110" xfId="1855"/>
    <cellStyle name="Normal 111" xfId="1650"/>
    <cellStyle name="Normal 112" xfId="1854"/>
    <cellStyle name="Normal 113" xfId="1853"/>
    <cellStyle name="Normal 114" xfId="1649"/>
    <cellStyle name="Normal 115" xfId="1648"/>
    <cellStyle name="Normal 116" xfId="1852"/>
    <cellStyle name="Normal 117" xfId="1647"/>
    <cellStyle name="Normal 118" xfId="1851"/>
    <cellStyle name="Normal 119" xfId="1850"/>
    <cellStyle name="Normal 12" xfId="328"/>
    <cellStyle name="Normal 12 2" xfId="833"/>
    <cellStyle name="Normal 12 3" xfId="1849"/>
    <cellStyle name="Normal 120" xfId="1646"/>
    <cellStyle name="Normal 121" xfId="1848"/>
    <cellStyle name="Normal 122" xfId="1847"/>
    <cellStyle name="Normal 123" xfId="1645"/>
    <cellStyle name="Normal 124" xfId="1644"/>
    <cellStyle name="Normal 125" xfId="1846"/>
    <cellStyle name="Normal 126" xfId="1643"/>
    <cellStyle name="Normal 127" xfId="1845"/>
    <cellStyle name="Normal 128" xfId="1844"/>
    <cellStyle name="Normal 129" xfId="1642"/>
    <cellStyle name="Normal 13" xfId="329"/>
    <cellStyle name="Normal 13 2" xfId="7"/>
    <cellStyle name="Normal 13 2 2" xfId="442"/>
    <cellStyle name="Normal 13 2 3" xfId="834"/>
    <cellStyle name="Normal 13 2 3 2" xfId="1380"/>
    <cellStyle name="Normal 13 2 3 2 2" xfId="3391"/>
    <cellStyle name="Normal 13 2 3 2 3" xfId="3598"/>
    <cellStyle name="Normal 13 3" xfId="1479"/>
    <cellStyle name="Normal 13 3 2" xfId="3550"/>
    <cellStyle name="Normal 130" xfId="1641"/>
    <cellStyle name="Normal 131" xfId="1843"/>
    <cellStyle name="Normal 132" xfId="1842"/>
    <cellStyle name="Normal 133" xfId="1640"/>
    <cellStyle name="Normal 134" xfId="1840"/>
    <cellStyle name="Normal 135" xfId="1839"/>
    <cellStyle name="Normal 136" xfId="1639"/>
    <cellStyle name="Normal 137" xfId="1838"/>
    <cellStyle name="Normal 138" xfId="1837"/>
    <cellStyle name="Normal 139" xfId="1638"/>
    <cellStyle name="Normal 14" xfId="330"/>
    <cellStyle name="Normal 14 2" xfId="835"/>
    <cellStyle name="Normal 14 3" xfId="1637"/>
    <cellStyle name="Normal 140" xfId="1836"/>
    <cellStyle name="Normal 141" xfId="1835"/>
    <cellStyle name="Normal 142" xfId="1636"/>
    <cellStyle name="Normal 143" xfId="1834"/>
    <cellStyle name="Normal 144" xfId="1635"/>
    <cellStyle name="Normal 145" xfId="1833"/>
    <cellStyle name="Normal 146" xfId="1634"/>
    <cellStyle name="Normal 147" xfId="1832"/>
    <cellStyle name="Normal 148" xfId="1831"/>
    <cellStyle name="Normal 149" xfId="1633"/>
    <cellStyle name="Normal 15" xfId="331"/>
    <cellStyle name="Normal 15 2" xfId="836"/>
    <cellStyle name="Normal 15 3" xfId="1632"/>
    <cellStyle name="Normal 150" xfId="1829"/>
    <cellStyle name="Normal 151" xfId="1631"/>
    <cellStyle name="Normal 152" xfId="1827"/>
    <cellStyle name="Normal 153" xfId="1826"/>
    <cellStyle name="Normal 154" xfId="1630"/>
    <cellStyle name="Normal 155" xfId="1629"/>
    <cellStyle name="Normal 156" xfId="1824"/>
    <cellStyle name="Normal 157" xfId="1628"/>
    <cellStyle name="Normal 158" xfId="1823"/>
    <cellStyle name="Normal 159" xfId="1627"/>
    <cellStyle name="Normal 16" xfId="332"/>
    <cellStyle name="Normal 16 2" xfId="837"/>
    <cellStyle name="Normal 16 3" xfId="1626"/>
    <cellStyle name="Normal 160" xfId="1625"/>
    <cellStyle name="Normal 161" xfId="1822"/>
    <cellStyle name="Normal 162" xfId="1624"/>
    <cellStyle name="Normal 163" xfId="1821"/>
    <cellStyle name="Normal 164" xfId="1623"/>
    <cellStyle name="Normal 165" xfId="1820"/>
    <cellStyle name="Normal 166" xfId="1819"/>
    <cellStyle name="Normal 167" xfId="1622"/>
    <cellStyle name="Normal 168" xfId="1621"/>
    <cellStyle name="Normal 169" xfId="1818"/>
    <cellStyle name="Normal 17" xfId="333"/>
    <cellStyle name="Normal 17 2" xfId="838"/>
    <cellStyle name="Normal 17 2 2" xfId="2474"/>
    <cellStyle name="Normal 17 2 3" xfId="1817"/>
    <cellStyle name="Normal 17 3" xfId="2710"/>
    <cellStyle name="Normal 17 4" xfId="2667"/>
    <cellStyle name="Normal 170" xfId="1620"/>
    <cellStyle name="Normal 171" xfId="1816"/>
    <cellStyle name="Normal 172" xfId="1815"/>
    <cellStyle name="Normal 173" xfId="1619"/>
    <cellStyle name="Normal 174" xfId="1618"/>
    <cellStyle name="Normal 175" xfId="1814"/>
    <cellStyle name="Normal 176" xfId="1617"/>
    <cellStyle name="Normal 177" xfId="1813"/>
    <cellStyle name="Normal 178" xfId="1616"/>
    <cellStyle name="Normal 179" xfId="1812"/>
    <cellStyle name="Normal 18" xfId="8"/>
    <cellStyle name="Normal 18 2" xfId="424"/>
    <cellStyle name="Normal 18 2 2" xfId="839"/>
    <cellStyle name="Normal 18 2 3" xfId="2262"/>
    <cellStyle name="Normal 18 3" xfId="334"/>
    <cellStyle name="Normal 18 3 2" xfId="1480"/>
    <cellStyle name="Normal 18 3 2 2" xfId="2257"/>
    <cellStyle name="Normal 18 3 2 3" xfId="3184"/>
    <cellStyle name="Normal 18 4" xfId="1381"/>
    <cellStyle name="Normal 18 4 2" xfId="1615"/>
    <cellStyle name="Normal 18 4 3" xfId="3181"/>
    <cellStyle name="Normal 18 5" xfId="2611"/>
    <cellStyle name="Normal 18 6" xfId="2649"/>
    <cellStyle name="Normal 180" xfId="1811"/>
    <cellStyle name="Normal 181" xfId="1810"/>
    <cellStyle name="Normal 182" xfId="1809"/>
    <cellStyle name="Normal 183" xfId="1614"/>
    <cellStyle name="Normal 184" xfId="1613"/>
    <cellStyle name="Normal 185" xfId="1808"/>
    <cellStyle name="Normal 186" xfId="1807"/>
    <cellStyle name="Normal 187" xfId="1806"/>
    <cellStyle name="Normal 188" xfId="1612"/>
    <cellStyle name="Normal 189" xfId="1611"/>
    <cellStyle name="Normal 19" xfId="335"/>
    <cellStyle name="Normal 19 2" xfId="840"/>
    <cellStyle name="Normal 19 2 2" xfId="2475"/>
    <cellStyle name="Normal 19 2 3" xfId="1805"/>
    <cellStyle name="Normal 19 3" xfId="2747"/>
    <cellStyle name="Normal 19 4" xfId="2575"/>
    <cellStyle name="Normal 190" xfId="1804"/>
    <cellStyle name="Normal 191" xfId="1610"/>
    <cellStyle name="Normal 192" xfId="1609"/>
    <cellStyle name="Normal 193" xfId="1803"/>
    <cellStyle name="Normal 194" xfId="1802"/>
    <cellStyle name="Normal 195" xfId="1801"/>
    <cellStyle name="Normal 196" xfId="1608"/>
    <cellStyle name="Normal 197" xfId="1607"/>
    <cellStyle name="Normal 198" xfId="1800"/>
    <cellStyle name="Normal 199" xfId="1799"/>
    <cellStyle name="Normal 2" xfId="9"/>
    <cellStyle name="Normal 2 10" xfId="1103"/>
    <cellStyle name="Normal 2 10 2" xfId="1086"/>
    <cellStyle name="Normal 2 10 3" xfId="2560"/>
    <cellStyle name="Normal 2 11" xfId="1481"/>
    <cellStyle name="Normal 2 12" xfId="1201"/>
    <cellStyle name="Normal 2 12 2" xfId="1606"/>
    <cellStyle name="Normal 2 12 3" xfId="3136"/>
    <cellStyle name="Normal 2 2" xfId="25"/>
    <cellStyle name="Normal 2 2 2" xfId="337"/>
    <cellStyle name="Normal 2 2 2 2" xfId="841"/>
    <cellStyle name="Normal 2 2 2 3" xfId="1605"/>
    <cellStyle name="Normal 2 2 3" xfId="842"/>
    <cellStyle name="Normal 2 2 3 2" xfId="843"/>
    <cellStyle name="Normal 2 2 3 3" xfId="2476"/>
    <cellStyle name="Normal 2 2 3 4" xfId="2599"/>
    <cellStyle name="Normal 2 2 4" xfId="1308"/>
    <cellStyle name="Normal 2 2 4 2" xfId="1482"/>
    <cellStyle name="Normal 2 2 4 3" xfId="3155"/>
    <cellStyle name="Normal 2 2 4 3 2" xfId="3396"/>
    <cellStyle name="Normal 2 2 5" xfId="1256"/>
    <cellStyle name="Normal 2 2 6" xfId="1202"/>
    <cellStyle name="Normal 2 2_Hoja1" xfId="2688"/>
    <cellStyle name="Normal 2 3" xfId="338"/>
    <cellStyle name="Normal 2 4" xfId="336"/>
    <cellStyle name="Normal 2 4 2" xfId="446"/>
    <cellStyle name="Normal 2 4 2 2" xfId="844"/>
    <cellStyle name="Normal 2 4 2 3" xfId="2273"/>
    <cellStyle name="Normal 2 4 3" xfId="2258"/>
    <cellStyle name="Normal 2 4 4" xfId="3296"/>
    <cellStyle name="Normal 2 4 5" xfId="3265"/>
    <cellStyle name="Normal 2 5" xfId="434"/>
    <cellStyle name="Normal 2 5 2" xfId="845"/>
    <cellStyle name="Normal 2 5 2 2" xfId="1382"/>
    <cellStyle name="Normal 2 5 2 2 2" xfId="3351"/>
    <cellStyle name="Normal 2 5 2 2 3" xfId="3599"/>
    <cellStyle name="Normal 2 5 3" xfId="1083"/>
    <cellStyle name="Normal 2 5 4" xfId="2270"/>
    <cellStyle name="Normal 2 6" xfId="846"/>
    <cellStyle name="Normal 2 7" xfId="847"/>
    <cellStyle name="Normal 2 7 2" xfId="1383"/>
    <cellStyle name="Normal 2 7 3" xfId="1307"/>
    <cellStyle name="Normal 2 8" xfId="1102"/>
    <cellStyle name="Normal 2 8 2" xfId="1082"/>
    <cellStyle name="Normal 2 8 3" xfId="1215"/>
    <cellStyle name="Normal 2 8 3 2" xfId="2559"/>
    <cellStyle name="Normal 2 8 3 3" xfId="3138"/>
    <cellStyle name="Normal 2 9" xfId="587"/>
    <cellStyle name="Normal 2 9 2" xfId="1081"/>
    <cellStyle name="Normal 2 9 3" xfId="2363"/>
    <cellStyle name="Normal 2_CLASIFICACION_EMPRESTITOS" xfId="848"/>
    <cellStyle name="Normal 20" xfId="339"/>
    <cellStyle name="Normal 20 2" xfId="849"/>
    <cellStyle name="Normal 20 2 2" xfId="2477"/>
    <cellStyle name="Normal 20 2 3" xfId="1798"/>
    <cellStyle name="Normal 20 3" xfId="2641"/>
    <cellStyle name="Normal 20 4" xfId="2714"/>
    <cellStyle name="Normal 200" xfId="1604"/>
    <cellStyle name="Normal 201" xfId="1603"/>
    <cellStyle name="Normal 202" xfId="1797"/>
    <cellStyle name="Normal 203" xfId="1602"/>
    <cellStyle name="Normal 204" xfId="1796"/>
    <cellStyle name="Normal 205" xfId="1601"/>
    <cellStyle name="Normal 206" xfId="1795"/>
    <cellStyle name="Normal 207" xfId="1794"/>
    <cellStyle name="Normal 208" xfId="1600"/>
    <cellStyle name="Normal 209" xfId="1599"/>
    <cellStyle name="Normal 21" xfId="340"/>
    <cellStyle name="Normal 21 2" xfId="850"/>
    <cellStyle name="Normal 21 3" xfId="1793"/>
    <cellStyle name="Normal 210" xfId="1598"/>
    <cellStyle name="Normal 211" xfId="1792"/>
    <cellStyle name="Normal 212" xfId="1791"/>
    <cellStyle name="Normal 213" xfId="1597"/>
    <cellStyle name="Normal 214" xfId="1596"/>
    <cellStyle name="Normal 215" xfId="1790"/>
    <cellStyle name="Normal 216" xfId="1595"/>
    <cellStyle name="Normal 217" xfId="1789"/>
    <cellStyle name="Normal 218" xfId="1594"/>
    <cellStyle name="Normal 219" xfId="1788"/>
    <cellStyle name="Normal 22" xfId="23"/>
    <cellStyle name="Normal 22 2" xfId="851"/>
    <cellStyle name="Normal 22 3" xfId="2246"/>
    <cellStyle name="Normal 22 4" xfId="2571"/>
    <cellStyle name="Normal 220" xfId="1593"/>
    <cellStyle name="Normal 221" xfId="1592"/>
    <cellStyle name="Normal 222" xfId="1787"/>
    <cellStyle name="Normal 223" xfId="1591"/>
    <cellStyle name="Normal 224" xfId="1786"/>
    <cellStyle name="Normal 225" xfId="1590"/>
    <cellStyle name="Normal 226" xfId="1785"/>
    <cellStyle name="Normal 227" xfId="1784"/>
    <cellStyle name="Normal 228" xfId="1589"/>
    <cellStyle name="Normal 229" xfId="1588"/>
    <cellStyle name="Normal 23" xfId="448"/>
    <cellStyle name="Normal 23 2" xfId="2633"/>
    <cellStyle name="Normal 23 3" xfId="2715"/>
    <cellStyle name="Normal 230" xfId="1783"/>
    <cellStyle name="Normal 231" xfId="1782"/>
    <cellStyle name="Normal 232" xfId="1587"/>
    <cellStyle name="Normal 233" xfId="1586"/>
    <cellStyle name="Normal 234" xfId="1781"/>
    <cellStyle name="Normal 235" xfId="1780"/>
    <cellStyle name="Normal 236" xfId="1779"/>
    <cellStyle name="Normal 237" xfId="1585"/>
    <cellStyle name="Normal 238" xfId="1584"/>
    <cellStyle name="Normal 239" xfId="1778"/>
    <cellStyle name="Normal 24" xfId="852"/>
    <cellStyle name="Normal 24 2" xfId="1080"/>
    <cellStyle name="Normal 24 3" xfId="2478"/>
    <cellStyle name="Normal 240" xfId="1583"/>
    <cellStyle name="Normal 241" xfId="1582"/>
    <cellStyle name="Normal 242" xfId="1777"/>
    <cellStyle name="Normal 243" xfId="1776"/>
    <cellStyle name="Normal 244" xfId="1775"/>
    <cellStyle name="Normal 245" xfId="1581"/>
    <cellStyle name="Normal 246" xfId="1580"/>
    <cellStyle name="Normal 247" xfId="1774"/>
    <cellStyle name="Normal 248" xfId="1773"/>
    <cellStyle name="Normal 249" xfId="1772"/>
    <cellStyle name="Normal 25" xfId="449"/>
    <cellStyle name="Normal 25 2" xfId="10"/>
    <cellStyle name="Normal 25 2 2" xfId="1343"/>
    <cellStyle name="Normal 25 2 2 2" xfId="1905"/>
    <cellStyle name="Normal 25 2 2 3" xfId="3174"/>
    <cellStyle name="Normal 25 3" xfId="1079"/>
    <cellStyle name="Normal 25 4" xfId="2275"/>
    <cellStyle name="Normal 250" xfId="1771"/>
    <cellStyle name="Normal 251" xfId="1770"/>
    <cellStyle name="Normal 252" xfId="1769"/>
    <cellStyle name="Normal 253" xfId="1579"/>
    <cellStyle name="Normal 254" xfId="1578"/>
    <cellStyle name="Normal 255" xfId="1768"/>
    <cellStyle name="Normal 256" xfId="1577"/>
    <cellStyle name="Normal 257" xfId="1767"/>
    <cellStyle name="Normal 258" xfId="1576"/>
    <cellStyle name="Normal 259" xfId="1766"/>
    <cellStyle name="Normal 26" xfId="450"/>
    <cellStyle name="Normal 26 2" xfId="1078"/>
    <cellStyle name="Normal 26 2 2" xfId="2767"/>
    <cellStyle name="Normal 26 2 3" xfId="2689"/>
    <cellStyle name="Normal 26 3" xfId="2276"/>
    <cellStyle name="Normal 26 4" xfId="2716"/>
    <cellStyle name="Normal 260" xfId="1571"/>
    <cellStyle name="Normal 261" xfId="1765"/>
    <cellStyle name="Normal 262" xfId="1575"/>
    <cellStyle name="Normal 263" xfId="1574"/>
    <cellStyle name="Normal 264" xfId="1573"/>
    <cellStyle name="Normal 265" xfId="1764"/>
    <cellStyle name="Normal 266" xfId="1572"/>
    <cellStyle name="Normal 267" xfId="2034"/>
    <cellStyle name="Normal 268" xfId="2035"/>
    <cellStyle name="Normal 269" xfId="1553"/>
    <cellStyle name="Normal 27" xfId="451"/>
    <cellStyle name="Normal 27 2" xfId="1077"/>
    <cellStyle name="Normal 27 2 2" xfId="2766"/>
    <cellStyle name="Normal 27 2 3" xfId="2663"/>
    <cellStyle name="Normal 27 3" xfId="2277"/>
    <cellStyle name="Normal 27 4" xfId="2648"/>
    <cellStyle name="Normal 270" xfId="1554"/>
    <cellStyle name="Normal 271" xfId="2036"/>
    <cellStyle name="Normal 272" xfId="2037"/>
    <cellStyle name="Normal 273" xfId="2038"/>
    <cellStyle name="Normal 274" xfId="2039"/>
    <cellStyle name="Normal 275" xfId="2040"/>
    <cellStyle name="Normal 276" xfId="1555"/>
    <cellStyle name="Normal 277" xfId="1556"/>
    <cellStyle name="Normal 278" xfId="1557"/>
    <cellStyle name="Normal 279" xfId="1558"/>
    <cellStyle name="Normal 28" xfId="453"/>
    <cellStyle name="Normal 28 2" xfId="11"/>
    <cellStyle name="Normal 28 2 2" xfId="443"/>
    <cellStyle name="Normal 28 2 3" xfId="1384"/>
    <cellStyle name="Normal 28 2 4" xfId="1339"/>
    <cellStyle name="Normal 28 3" xfId="535"/>
    <cellStyle name="Normal 28 3 2" xfId="1539"/>
    <cellStyle name="Normal 28 4" xfId="3594"/>
    <cellStyle name="Normal 280" xfId="1560"/>
    <cellStyle name="Normal 281" xfId="1561"/>
    <cellStyle name="Normal 282" xfId="2041"/>
    <cellStyle name="Normal 283" xfId="2042"/>
    <cellStyle name="Normal 284" xfId="2043"/>
    <cellStyle name="Normal 285" xfId="2044"/>
    <cellStyle name="Normal 286" xfId="2045"/>
    <cellStyle name="Normal 287" xfId="2046"/>
    <cellStyle name="Normal 288" xfId="2047"/>
    <cellStyle name="Normal 289" xfId="2048"/>
    <cellStyle name="Normal 29" xfId="853"/>
    <cellStyle name="Normal 29 2" xfId="538"/>
    <cellStyle name="Normal 29 2 2" xfId="1540"/>
    <cellStyle name="Normal 29 2 3" xfId="3347"/>
    <cellStyle name="Normal 29 2 4" xfId="3210"/>
    <cellStyle name="Normal 29 3" xfId="2635"/>
    <cellStyle name="Normal 29 4" xfId="2731"/>
    <cellStyle name="Normal 290" xfId="2049"/>
    <cellStyle name="Normal 291" xfId="2050"/>
    <cellStyle name="Normal 292" xfId="2051"/>
    <cellStyle name="Normal 293" xfId="2052"/>
    <cellStyle name="Normal 294" xfId="2053"/>
    <cellStyle name="Normal 295" xfId="2054"/>
    <cellStyle name="Normal 296" xfId="2055"/>
    <cellStyle name="Normal 297" xfId="2056"/>
    <cellStyle name="Normal 298" xfId="2057"/>
    <cellStyle name="Normal 299" xfId="2058"/>
    <cellStyle name="Normal 3" xfId="24"/>
    <cellStyle name="Normal 3 10" xfId="1203"/>
    <cellStyle name="Normal 3 2" xfId="341"/>
    <cellStyle name="Normal 3 2 2" xfId="854"/>
    <cellStyle name="Normal 3 2 2 2" xfId="2479"/>
    <cellStyle name="Normal 3 2 2 3" xfId="2059"/>
    <cellStyle name="Normal 3 2 3" xfId="2636"/>
    <cellStyle name="Normal 3 2 4" xfId="2647"/>
    <cellStyle name="Normal 3 3" xfId="422"/>
    <cellStyle name="Normal 3 3 2" xfId="444"/>
    <cellStyle name="Normal 3 4" xfId="435"/>
    <cellStyle name="Normal 3 4 2" xfId="855"/>
    <cellStyle name="Normal 3 4 2 2" xfId="1385"/>
    <cellStyle name="Normal 3 4 2 2 2" xfId="3350"/>
    <cellStyle name="Normal 3 4 2 2 3" xfId="3600"/>
    <cellStyle name="Normal 3 4 3" xfId="1076"/>
    <cellStyle name="Normal 3 4 4" xfId="2271"/>
    <cellStyle name="Normal 3 5" xfId="856"/>
    <cellStyle name="Normal 3 5 2" xfId="2480"/>
    <cellStyle name="Normal 3 5 3" xfId="2060"/>
    <cellStyle name="Normal 3 6" xfId="857"/>
    <cellStyle name="Normal 3 7" xfId="858"/>
    <cellStyle name="Normal 3 8" xfId="1309"/>
    <cellStyle name="Normal 3 8 2" xfId="2247"/>
    <cellStyle name="Normal 3 8 3" xfId="3156"/>
    <cellStyle name="Normal 3 9" xfId="1216"/>
    <cellStyle name="Normal 3_Hoja1" xfId="2717"/>
    <cellStyle name="Normal 30" xfId="859"/>
    <cellStyle name="Normal 30 2" xfId="542"/>
    <cellStyle name="Normal 30 2 2" xfId="1541"/>
    <cellStyle name="Normal 30 2 3" xfId="3346"/>
    <cellStyle name="Normal 30 2 4" xfId="3211"/>
    <cellStyle name="Normal 30 3" xfId="2632"/>
    <cellStyle name="Normal 30 4" xfId="2592"/>
    <cellStyle name="Normal 300" xfId="2061"/>
    <cellStyle name="Normal 301" xfId="2062"/>
    <cellStyle name="Normal 302" xfId="2063"/>
    <cellStyle name="Normal 303" xfId="2064"/>
    <cellStyle name="Normal 304" xfId="2065"/>
    <cellStyle name="Normal 305" xfId="2066"/>
    <cellStyle name="Normal 306" xfId="2067"/>
    <cellStyle name="Normal 307" xfId="2068"/>
    <cellStyle name="Normal 308" xfId="2069"/>
    <cellStyle name="Normal 309" xfId="2070"/>
    <cellStyle name="Normal 31" xfId="860"/>
    <cellStyle name="Normal 31 2" xfId="546"/>
    <cellStyle name="Normal 31 2 2" xfId="1542"/>
    <cellStyle name="Normal 310" xfId="2071"/>
    <cellStyle name="Normal 311" xfId="2072"/>
    <cellStyle name="Normal 312" xfId="2073"/>
    <cellStyle name="Normal 313" xfId="2074"/>
    <cellStyle name="Normal 314" xfId="2075"/>
    <cellStyle name="Normal 315" xfId="2076"/>
    <cellStyle name="Normal 316" xfId="2077"/>
    <cellStyle name="Normal 317" xfId="2078"/>
    <cellStyle name="Normal 318" xfId="2079"/>
    <cellStyle name="Normal 319" xfId="2080"/>
    <cellStyle name="Normal 32" xfId="861"/>
    <cellStyle name="Normal 32 2" xfId="550"/>
    <cellStyle name="Normal 32 2 2" xfId="1543"/>
    <cellStyle name="Normal 32 2 3" xfId="3345"/>
    <cellStyle name="Normal 32 2 4" xfId="3212"/>
    <cellStyle name="Normal 32 3" xfId="2748"/>
    <cellStyle name="Normal 32 4" xfId="2719"/>
    <cellStyle name="Normal 320" xfId="2081"/>
    <cellStyle name="Normal 321" xfId="2082"/>
    <cellStyle name="Normal 322" xfId="2083"/>
    <cellStyle name="Normal 323" xfId="2084"/>
    <cellStyle name="Normal 324" xfId="2085"/>
    <cellStyle name="Normal 325" xfId="2086"/>
    <cellStyle name="Normal 326" xfId="2087"/>
    <cellStyle name="Normal 327" xfId="2088"/>
    <cellStyle name="Normal 328" xfId="2089"/>
    <cellStyle name="Normal 329" xfId="2090"/>
    <cellStyle name="Normal 33" xfId="862"/>
    <cellStyle name="Normal 33 2" xfId="554"/>
    <cellStyle name="Normal 33 2 2" xfId="1544"/>
    <cellStyle name="Normal 33 2 3" xfId="3344"/>
    <cellStyle name="Normal 33 2 4" xfId="3213"/>
    <cellStyle name="Normal 33 3" xfId="2711"/>
    <cellStyle name="Normal 33 4" xfId="2690"/>
    <cellStyle name="Normal 330" xfId="2091"/>
    <cellStyle name="Normal 331" xfId="2092"/>
    <cellStyle name="Normal 332" xfId="2093"/>
    <cellStyle name="Normal 333" xfId="2094"/>
    <cellStyle name="Normal 334" xfId="2095"/>
    <cellStyle name="Normal 335" xfId="2096"/>
    <cellStyle name="Normal 336" xfId="2097"/>
    <cellStyle name="Normal 337" xfId="2098"/>
    <cellStyle name="Normal 338" xfId="2099"/>
    <cellStyle name="Normal 339" xfId="2100"/>
    <cellStyle name="Normal 34" xfId="863"/>
    <cellStyle name="Normal 34 2" xfId="558"/>
    <cellStyle name="Normal 34 2 2" xfId="1545"/>
    <cellStyle name="Normal 340" xfId="2101"/>
    <cellStyle name="Normal 341" xfId="2102"/>
    <cellStyle name="Normal 342" xfId="2103"/>
    <cellStyle name="Normal 343" xfId="2104"/>
    <cellStyle name="Normal 344" xfId="2105"/>
    <cellStyle name="Normal 345" xfId="2106"/>
    <cellStyle name="Normal 346" xfId="2107"/>
    <cellStyle name="Normal 347" xfId="2108"/>
    <cellStyle name="Normal 348" xfId="2109"/>
    <cellStyle name="Normal 349" xfId="2110"/>
    <cellStyle name="Normal 35" xfId="864"/>
    <cellStyle name="Normal 35 2" xfId="562"/>
    <cellStyle name="Normal 35 2 2" xfId="1547"/>
    <cellStyle name="Normal 35 7" xfId="12"/>
    <cellStyle name="Normal 35 7 2" xfId="445"/>
    <cellStyle name="Normal 350" xfId="2111"/>
    <cellStyle name="Normal 351" xfId="2112"/>
    <cellStyle name="Normal 352" xfId="2113"/>
    <cellStyle name="Normal 353" xfId="2114"/>
    <cellStyle name="Normal 354" xfId="2115"/>
    <cellStyle name="Normal 355" xfId="2238"/>
    <cellStyle name="Normal 356" xfId="2241"/>
    <cellStyle name="Normal 357" xfId="2980"/>
    <cellStyle name="Normal 358" xfId="2981"/>
    <cellStyle name="Normal 359" xfId="2982"/>
    <cellStyle name="Normal 36" xfId="865"/>
    <cellStyle name="Normal 36 2" xfId="566"/>
    <cellStyle name="Normal 36 2 2" xfId="1549"/>
    <cellStyle name="Normal 36 2 3" xfId="3343"/>
    <cellStyle name="Normal 36 2 4" xfId="3214"/>
    <cellStyle name="Normal 36 3" xfId="1104"/>
    <cellStyle name="Normal 36 4" xfId="2738"/>
    <cellStyle name="Normal 36 7" xfId="13"/>
    <cellStyle name="Normal 360" xfId="2983"/>
    <cellStyle name="Normal 361" xfId="2984"/>
    <cellStyle name="Normal 361 2" xfId="2985"/>
    <cellStyle name="Normal 361 3" xfId="2986"/>
    <cellStyle name="Normal 362" xfId="2987"/>
    <cellStyle name="Normal 363" xfId="2988"/>
    <cellStyle name="Normal 364" xfId="2989"/>
    <cellStyle name="Normal 365" xfId="2990"/>
    <cellStyle name="Normal 366" xfId="2991"/>
    <cellStyle name="Normal 367" xfId="2992"/>
    <cellStyle name="Normal 368" xfId="2993"/>
    <cellStyle name="Normal 369" xfId="2994"/>
    <cellStyle name="Normal 37" xfId="866"/>
    <cellStyle name="Normal 37 2" xfId="570"/>
    <cellStyle name="Normal 37 2 2" xfId="3342"/>
    <cellStyle name="Normal 37 2 3" xfId="3215"/>
    <cellStyle name="Normal 37 3" xfId="2612"/>
    <cellStyle name="Normal 37 4" xfId="2621"/>
    <cellStyle name="Normal 37 7" xfId="14"/>
    <cellStyle name="Normal 370" xfId="2995"/>
    <cellStyle name="Normal 371" xfId="2996"/>
    <cellStyle name="Normal 372" xfId="2997"/>
    <cellStyle name="Normal 373" xfId="2998"/>
    <cellStyle name="Normal 374" xfId="2999"/>
    <cellStyle name="Normal 375" xfId="3000"/>
    <cellStyle name="Normal 376" xfId="3001"/>
    <cellStyle name="Normal 377" xfId="3002"/>
    <cellStyle name="Normal 378" xfId="3003"/>
    <cellStyle name="Normal 379" xfId="3004"/>
    <cellStyle name="Normal 38" xfId="867"/>
    <cellStyle name="Normal 38 2" xfId="2116"/>
    <cellStyle name="Normal 38 3" xfId="3005"/>
    <cellStyle name="Normal 380" xfId="3006"/>
    <cellStyle name="Normal 381" xfId="3007"/>
    <cellStyle name="Normal 382" xfId="3008"/>
    <cellStyle name="Normal 383" xfId="3009"/>
    <cellStyle name="Normal 384" xfId="3010"/>
    <cellStyle name="Normal 385" xfId="3011"/>
    <cellStyle name="Normal 386" xfId="3012"/>
    <cellStyle name="Normal 387" xfId="3013"/>
    <cellStyle name="Normal 388" xfId="3014"/>
    <cellStyle name="Normal 389" xfId="3015"/>
    <cellStyle name="Normal 39" xfId="868"/>
    <cellStyle name="Normal 39 2" xfId="2117"/>
    <cellStyle name="Normal 39 2 2" xfId="2749"/>
    <cellStyle name="Normal 39 2 3" xfId="3623"/>
    <cellStyle name="Normal 39 2 4" xfId="3216"/>
    <cellStyle name="Normal 39 3" xfId="2617"/>
    <cellStyle name="Normal 39 3 2" xfId="3016"/>
    <cellStyle name="Normal 39 3 3" xfId="3194"/>
    <cellStyle name="Normal 390" xfId="3017"/>
    <cellStyle name="Normal 391" xfId="3018"/>
    <cellStyle name="Normal 392" xfId="3019"/>
    <cellStyle name="Normal 393" xfId="3020"/>
    <cellStyle name="Normal 394" xfId="3021"/>
    <cellStyle name="Normal 395" xfId="3022"/>
    <cellStyle name="Normal 396" xfId="3023"/>
    <cellStyle name="Normal 397" xfId="3024"/>
    <cellStyle name="Normal 398" xfId="3025"/>
    <cellStyle name="Normal 399" xfId="3026"/>
    <cellStyle name="Normal 4" xfId="15"/>
    <cellStyle name="Normal 4 2" xfId="342"/>
    <cellStyle name="Normal 4 2 2" xfId="462"/>
    <cellStyle name="Normal 4 2 2 2" xfId="1075"/>
    <cellStyle name="Normal 4 2 2 3" xfId="2283"/>
    <cellStyle name="Normal 4 2 3" xfId="869"/>
    <cellStyle name="Normal 4 2 3 2" xfId="1484"/>
    <cellStyle name="Normal 4 2 3 2 2" xfId="2481"/>
    <cellStyle name="Normal 4 2 3 2 3" xfId="3185"/>
    <cellStyle name="Normal 4 2 4" xfId="1159"/>
    <cellStyle name="Normal 4 2 4 2" xfId="1387"/>
    <cellStyle name="Normal 4 2 4 2 2" xfId="3349"/>
    <cellStyle name="Normal 4 2 4 2 3" xfId="3551"/>
    <cellStyle name="Normal 4 3" xfId="461"/>
    <cellStyle name="Normal 4 3 2" xfId="870"/>
    <cellStyle name="Normal 4 3 3" xfId="2282"/>
    <cellStyle name="Normal 4 4" xfId="871"/>
    <cellStyle name="Normal 4 5" xfId="1310"/>
    <cellStyle name="Normal 4 5 2" xfId="1483"/>
    <cellStyle name="Normal 4 5 3" xfId="3157"/>
    <cellStyle name="Normal 4 5 3 2" xfId="3394"/>
    <cellStyle name="Normal 4 6" xfId="1257"/>
    <cellStyle name="Normal 4 7" xfId="1386"/>
    <cellStyle name="Normal 4 7 2" xfId="2244"/>
    <cellStyle name="Normal 4 7 3" xfId="3182"/>
    <cellStyle name="Normal 4 8" xfId="1204"/>
    <cellStyle name="Normal 40" xfId="872"/>
    <cellStyle name="Normal 40 2" xfId="2118"/>
    <cellStyle name="Normal 40 2 2" xfId="2700"/>
    <cellStyle name="Normal 40 2 3" xfId="3624"/>
    <cellStyle name="Normal 40 2 4" xfId="3217"/>
    <cellStyle name="Normal 40 3" xfId="2593"/>
    <cellStyle name="Normal 40 3 2" xfId="3027"/>
    <cellStyle name="Normal 40 3 3" xfId="3193"/>
    <cellStyle name="Normal 400" xfId="3028"/>
    <cellStyle name="Normal 401" xfId="3029"/>
    <cellStyle name="Normal 402" xfId="3030"/>
    <cellStyle name="Normal 403" xfId="3086"/>
    <cellStyle name="Normal 404" xfId="3091"/>
    <cellStyle name="Normal 405" xfId="2770"/>
    <cellStyle name="Normal 405 2" xfId="3201"/>
    <cellStyle name="Normal 41" xfId="873"/>
    <cellStyle name="Normal 41 2" xfId="2119"/>
    <cellStyle name="Normal 41 3" xfId="3031"/>
    <cellStyle name="Normal 42" xfId="874"/>
    <cellStyle name="Normal 42 2" xfId="2120"/>
    <cellStyle name="Normal 42 2 2" xfId="2712"/>
    <cellStyle name="Normal 42 2 3" xfId="3625"/>
    <cellStyle name="Normal 42 2 4" xfId="3218"/>
    <cellStyle name="Normal 42 3" xfId="2570"/>
    <cellStyle name="Normal 42 3 2" xfId="3032"/>
    <cellStyle name="Normal 42 3 3" xfId="3192"/>
    <cellStyle name="Normal 43" xfId="875"/>
    <cellStyle name="Normal 43 2" xfId="2121"/>
    <cellStyle name="Normal 43 2 2" xfId="2613"/>
    <cellStyle name="Normal 43 2 3" xfId="3626"/>
    <cellStyle name="Normal 43 2 4" xfId="3219"/>
    <cellStyle name="Normal 43 3" xfId="2618"/>
    <cellStyle name="Normal 43 3 2" xfId="3033"/>
    <cellStyle name="Normal 43 3 3" xfId="3195"/>
    <cellStyle name="Normal 44" xfId="876"/>
    <cellStyle name="Normal 44 2" xfId="2122"/>
    <cellStyle name="Normal 44 3" xfId="3034"/>
    <cellStyle name="Normal 44 4" xfId="3230"/>
    <cellStyle name="Normal 45" xfId="877"/>
    <cellStyle name="Normal 45 2" xfId="2123"/>
    <cellStyle name="Normal 45 3" xfId="3035"/>
    <cellStyle name="Normal 45 4" xfId="3279"/>
    <cellStyle name="Normal 46" xfId="878"/>
    <cellStyle name="Normal 46 2" xfId="2124"/>
    <cellStyle name="Normal 46 3" xfId="3036"/>
    <cellStyle name="Normal 46 4" xfId="3280"/>
    <cellStyle name="Normal 47" xfId="879"/>
    <cellStyle name="Normal 47 2" xfId="2125"/>
    <cellStyle name="Normal 47 3" xfId="3037"/>
    <cellStyle name="Normal 47 4" xfId="3276"/>
    <cellStyle name="Normal 48" xfId="880"/>
    <cellStyle name="Normal 48 2" xfId="2126"/>
    <cellStyle name="Normal 48 3" xfId="3038"/>
    <cellStyle name="Normal 49" xfId="881"/>
    <cellStyle name="Normal 49 2" xfId="2127"/>
    <cellStyle name="Normal 49 3" xfId="3039"/>
    <cellStyle name="Normal 5" xfId="343"/>
    <cellStyle name="Normal 5 2" xfId="16"/>
    <cellStyle name="Normal 5 2 2" xfId="344"/>
    <cellStyle name="Normal 5 2 2 2" xfId="882"/>
    <cellStyle name="Normal 5 2 2 3" xfId="3553"/>
    <cellStyle name="Normal 5 2 3" xfId="2245"/>
    <cellStyle name="Normal 5 2 3 2" xfId="2713"/>
    <cellStyle name="Normal 5 2 3 2 2" xfId="3631"/>
    <cellStyle name="Normal 5 2 3 2 3" xfId="3395"/>
    <cellStyle name="Normal 5 2 4" xfId="2594"/>
    <cellStyle name="Normal 5 3" xfId="345"/>
    <cellStyle name="Normal 5 3 2" xfId="883"/>
    <cellStyle name="Normal 5 3 2 2" xfId="2482"/>
    <cellStyle name="Normal 5 3 2 3" xfId="2128"/>
    <cellStyle name="Normal 5 3 3" xfId="2750"/>
    <cellStyle name="Normal 5 3 4" xfId="2622"/>
    <cellStyle name="Normal 5 4" xfId="346"/>
    <cellStyle name="Normal 5 4 2" xfId="1074"/>
    <cellStyle name="Normal 5 4 3" xfId="2259"/>
    <cellStyle name="Normal 5 4 4" xfId="3330"/>
    <cellStyle name="Normal 5 4 5" xfId="3266"/>
    <cellStyle name="Normal 5 5" xfId="463"/>
    <cellStyle name="Normal 5 5 2" xfId="884"/>
    <cellStyle name="Normal 5 5 2 2" xfId="1485"/>
    <cellStyle name="Normal 5 5 2 2 2" xfId="3390"/>
    <cellStyle name="Normal 5 5 2 2 3" xfId="3601"/>
    <cellStyle name="Normal 5 6" xfId="1160"/>
    <cellStyle name="Normal 5 6 2" xfId="1311"/>
    <cellStyle name="Normal 5 6 2 2" xfId="3355"/>
    <cellStyle name="Normal 5 6 2 3" xfId="3552"/>
    <cellStyle name="Normal 5 7" xfId="1258"/>
    <cellStyle name="Normal 5 8" xfId="1388"/>
    <cellStyle name="Normal 5_Hoja1" xfId="2646"/>
    <cellStyle name="Normal 50" xfId="885"/>
    <cellStyle name="Normal 50 2" xfId="17"/>
    <cellStyle name="Normal 50 3" xfId="3040"/>
    <cellStyle name="Normal 51" xfId="886"/>
    <cellStyle name="Normal 51 2" xfId="887"/>
    <cellStyle name="Normal 51 2 2" xfId="2484"/>
    <cellStyle name="Normal 51 2 3" xfId="2130"/>
    <cellStyle name="Normal 51 3" xfId="2483"/>
    <cellStyle name="Normal 51 4" xfId="2129"/>
    <cellStyle name="Normal 52" xfId="888"/>
    <cellStyle name="Normal 52 2" xfId="889"/>
    <cellStyle name="Normal 52 3" xfId="2485"/>
    <cellStyle name="Normal 52 4" xfId="2131"/>
    <cellStyle name="Normal 53" xfId="890"/>
    <cellStyle name="Normal 53 2" xfId="18"/>
    <cellStyle name="Normal 53 2 2" xfId="891"/>
    <cellStyle name="Normal 53 3" xfId="2486"/>
    <cellStyle name="Normal 53 4" xfId="2132"/>
    <cellStyle name="Normal 54" xfId="892"/>
    <cellStyle name="Normal 54 2" xfId="893"/>
    <cellStyle name="Normal 54 3" xfId="2487"/>
    <cellStyle name="Normal 54 4" xfId="2133"/>
    <cellStyle name="Normal 55" xfId="894"/>
    <cellStyle name="Normal 55 2" xfId="895"/>
    <cellStyle name="Normal 55 3" xfId="2488"/>
    <cellStyle name="Normal 55 4" xfId="2134"/>
    <cellStyle name="Normal 56" xfId="896"/>
    <cellStyle name="Normal 56 2" xfId="897"/>
    <cellStyle name="Normal 56 3" xfId="2489"/>
    <cellStyle name="Normal 56 4" xfId="2135"/>
    <cellStyle name="Normal 57" xfId="898"/>
    <cellStyle name="Normal 57 2" xfId="899"/>
    <cellStyle name="Normal 57 3" xfId="2490"/>
    <cellStyle name="Normal 57 4" xfId="2136"/>
    <cellStyle name="Normal 58" xfId="900"/>
    <cellStyle name="Normal 58 2" xfId="901"/>
    <cellStyle name="Normal 58 3" xfId="2491"/>
    <cellStyle name="Normal 58 4" xfId="2137"/>
    <cellStyle name="Normal 59" xfId="902"/>
    <cellStyle name="Normal 59 2" xfId="903"/>
    <cellStyle name="Normal 59 3" xfId="2492"/>
    <cellStyle name="Normal 59 4" xfId="2138"/>
    <cellStyle name="Normal 6" xfId="347"/>
    <cellStyle name="Normal 6 2" xfId="348"/>
    <cellStyle name="Normal 6 2 2" xfId="904"/>
    <cellStyle name="Normal 6 2 2 2" xfId="2493"/>
    <cellStyle name="Normal 6 2 2 3" xfId="2139"/>
    <cellStyle name="Normal 6 2 3" xfId="2751"/>
    <cellStyle name="Normal 6 2 4" xfId="2619"/>
    <cellStyle name="Normal 6 3" xfId="349"/>
    <cellStyle name="Normal 6 3 2" xfId="905"/>
    <cellStyle name="Normal 6 3 2 2" xfId="2494"/>
    <cellStyle name="Normal 6 3 2 3" xfId="2140"/>
    <cellStyle name="Normal 6 3 3" xfId="2614"/>
    <cellStyle name="Normal 6 3 4" xfId="2691"/>
    <cellStyle name="Normal 6 4" xfId="465"/>
    <cellStyle name="Normal 6 4 2" xfId="906"/>
    <cellStyle name="Normal 6 4 3" xfId="2285"/>
    <cellStyle name="Normal 6 5" xfId="1161"/>
    <cellStyle name="Normal 6 5 2" xfId="1486"/>
    <cellStyle name="Normal 6 5 3" xfId="1312"/>
    <cellStyle name="Normal 6 5 3 2" xfId="3354"/>
    <cellStyle name="Normal 6 5 3 3" xfId="3554"/>
    <cellStyle name="Normal 6 5 4" xfId="3134"/>
    <cellStyle name="Normal 6 6" xfId="1259"/>
    <cellStyle name="Normal 6 7" xfId="1389"/>
    <cellStyle name="Normal 6 8" xfId="1205"/>
    <cellStyle name="Normal 6_Hoja1" xfId="2623"/>
    <cellStyle name="Normal 60" xfId="907"/>
    <cellStyle name="Normal 60 2" xfId="908"/>
    <cellStyle name="Normal 60 3" xfId="3042"/>
    <cellStyle name="Normal 60 4" xfId="3043"/>
    <cellStyle name="Normal 60 5" xfId="3041"/>
    <cellStyle name="Normal 61" xfId="909"/>
    <cellStyle name="Normal 61 2" xfId="910"/>
    <cellStyle name="Normal 61 3" xfId="3602"/>
    <cellStyle name="Normal 62" xfId="911"/>
    <cellStyle name="Normal 62 2" xfId="912"/>
    <cellStyle name="Normal 62 3" xfId="3603"/>
    <cellStyle name="Normal 63" xfId="913"/>
    <cellStyle name="Normal 63 2" xfId="914"/>
    <cellStyle name="Normal 63 3" xfId="3604"/>
    <cellStyle name="Normal 64" xfId="915"/>
    <cellStyle name="Normal 64 2" xfId="916"/>
    <cellStyle name="Normal 64 3" xfId="3385"/>
    <cellStyle name="Normal 65" xfId="917"/>
    <cellStyle name="Normal 65 2" xfId="918"/>
    <cellStyle name="Normal 65 3" xfId="3605"/>
    <cellStyle name="Normal 66" xfId="919"/>
    <cellStyle name="Normal 66 2" xfId="920"/>
    <cellStyle name="Normal 66 3" xfId="3606"/>
    <cellStyle name="Normal 67" xfId="921"/>
    <cellStyle name="Normal 67 2" xfId="922"/>
    <cellStyle name="Normal 67 3" xfId="3607"/>
    <cellStyle name="Normal 68" xfId="923"/>
    <cellStyle name="Normal 68 2" xfId="924"/>
    <cellStyle name="Normal 68 3" xfId="3608"/>
    <cellStyle name="Normal 69" xfId="925"/>
    <cellStyle name="Normal 69 2" xfId="926"/>
    <cellStyle name="Normal 69 3" xfId="3609"/>
    <cellStyle name="Normal 7" xfId="350"/>
    <cellStyle name="Normal 7 2" xfId="351"/>
    <cellStyle name="Normal 7 2 2" xfId="927"/>
    <cellStyle name="Normal 7 2 2 2" xfId="2495"/>
    <cellStyle name="Normal 7 2 2 3" xfId="2142"/>
    <cellStyle name="Normal 7 2 3" xfId="1163"/>
    <cellStyle name="Normal 7 2 4" xfId="2564"/>
    <cellStyle name="Normal 7 2 5" xfId="3130"/>
    <cellStyle name="Normal 7 2 6" xfId="1144"/>
    <cellStyle name="Normal 7 3" xfId="352"/>
    <cellStyle name="Normal 7 3 2" xfId="928"/>
    <cellStyle name="Normal 7 3 2 2" xfId="2496"/>
    <cellStyle name="Normal 7 3 2 3" xfId="2143"/>
    <cellStyle name="Normal 7 3 3" xfId="2752"/>
    <cellStyle name="Normal 7 3 4" xfId="2692"/>
    <cellStyle name="Normal 7 4" xfId="929"/>
    <cellStyle name="Normal 7 4 2" xfId="3331"/>
    <cellStyle name="Normal 7 4 3" xfId="3267"/>
    <cellStyle name="Normal 7 5" xfId="1162"/>
    <cellStyle name="Normal 7 5 2" xfId="1313"/>
    <cellStyle name="Normal 7 5 2 2" xfId="2145"/>
    <cellStyle name="Normal 7 5 2 3" xfId="3158"/>
    <cellStyle name="Normal 7 5 3" xfId="2144"/>
    <cellStyle name="Normal 7 6" xfId="1260"/>
    <cellStyle name="Normal 7 6 2" xfId="2141"/>
    <cellStyle name="Normal 7 6 3" xfId="3139"/>
    <cellStyle name="Normal 7 7" xfId="1206"/>
    <cellStyle name="Normal 7 7 2" xfId="3044"/>
    <cellStyle name="Normal 7 7 3" xfId="3137"/>
    <cellStyle name="Normal 7 8" xfId="3129"/>
    <cellStyle name="Normal 7 9" xfId="1142"/>
    <cellStyle name="Normal 7_Hoja1" xfId="2626"/>
    <cellStyle name="Normal 70" xfId="930"/>
    <cellStyle name="Normal 70 2" xfId="931"/>
    <cellStyle name="Normal 70 3" xfId="3610"/>
    <cellStyle name="Normal 71" xfId="932"/>
    <cellStyle name="Normal 71 2" xfId="933"/>
    <cellStyle name="Normal 71 3" xfId="3611"/>
    <cellStyle name="Normal 72" xfId="934"/>
    <cellStyle name="Normal 72 2" xfId="935"/>
    <cellStyle name="Normal 72 3" xfId="3612"/>
    <cellStyle name="Normal 73" xfId="936"/>
    <cellStyle name="Normal 73 2" xfId="937"/>
    <cellStyle name="Normal 73 3" xfId="3613"/>
    <cellStyle name="Normal 74" xfId="938"/>
    <cellStyle name="Normal 74 2" xfId="939"/>
    <cellStyle name="Normal 74 3" xfId="3614"/>
    <cellStyle name="Normal 75" xfId="940"/>
    <cellStyle name="Normal 75 2" xfId="941"/>
    <cellStyle name="Normal 75 3" xfId="3615"/>
    <cellStyle name="Normal 76" xfId="942"/>
    <cellStyle name="Normal 76 2" xfId="943"/>
    <cellStyle name="Normal 76 3" xfId="2497"/>
    <cellStyle name="Normal 76 4" xfId="2146"/>
    <cellStyle name="Normal 77" xfId="944"/>
    <cellStyle name="Normal 77 2" xfId="2498"/>
    <cellStyle name="Normal 77 3" xfId="2147"/>
    <cellStyle name="Normal 78" xfId="945"/>
    <cellStyle name="Normal 78 2" xfId="1373"/>
    <cellStyle name="Normal 78 2 2" xfId="3353"/>
    <cellStyle name="Normal 78 2 3" xfId="3616"/>
    <cellStyle name="Normal 79" xfId="946"/>
    <cellStyle name="Normal 79 2" xfId="1337"/>
    <cellStyle name="Normal 79 2 2" xfId="3358"/>
    <cellStyle name="Normal 79 2 3" xfId="3617"/>
    <cellStyle name="Normal 8" xfId="353"/>
    <cellStyle name="Normal 8 2" xfId="354"/>
    <cellStyle name="Normal 8 2 2" xfId="947"/>
    <cellStyle name="Normal 8 2 2 2" xfId="2499"/>
    <cellStyle name="Normal 8 2 2 3" xfId="2148"/>
    <cellStyle name="Normal 8 2 2 4" xfId="3332"/>
    <cellStyle name="Normal 8 2 2 5" xfId="3269"/>
    <cellStyle name="Normal 8 2 3" xfId="1315"/>
    <cellStyle name="Normal 8 2 3 2" xfId="3556"/>
    <cellStyle name="Normal 8 2 4" xfId="1262"/>
    <cellStyle name="Normal 8 2 5" xfId="1208"/>
    <cellStyle name="Normal 8 3" xfId="355"/>
    <cellStyle name="Normal 8 3 2" xfId="948"/>
    <cellStyle name="Normal 8 3 2 2" xfId="2500"/>
    <cellStyle name="Normal 8 3 2 3" xfId="2149"/>
    <cellStyle name="Normal 8 3 3" xfId="2753"/>
    <cellStyle name="Normal 8 3 4" xfId="2645"/>
    <cellStyle name="Normal 8 4" xfId="949"/>
    <cellStyle name="Normal 8 4 2" xfId="2501"/>
    <cellStyle name="Normal 8 4 3" xfId="2150"/>
    <cellStyle name="Normal 8 4 4" xfId="3333"/>
    <cellStyle name="Normal 8 4 5" xfId="3268"/>
    <cellStyle name="Normal 8 5" xfId="1314"/>
    <cellStyle name="Normal 8 5 2" xfId="3555"/>
    <cellStyle name="Normal 8 6" xfId="1261"/>
    <cellStyle name="Normal 8 7" xfId="1207"/>
    <cellStyle name="Normal 8_Hoja1" xfId="2595"/>
    <cellStyle name="Normal 80" xfId="468"/>
    <cellStyle name="Normal 80 2" xfId="1335"/>
    <cellStyle name="Normal 80 2 2" xfId="2287"/>
    <cellStyle name="Normal 80 2 3" xfId="3169"/>
    <cellStyle name="Normal 80 3" xfId="2151"/>
    <cellStyle name="Normal 81" xfId="1068"/>
    <cellStyle name="Normal 81 2" xfId="1333"/>
    <cellStyle name="Normal 81 2 2" xfId="2542"/>
    <cellStyle name="Normal 81 2 3" xfId="3167"/>
    <cellStyle name="Normal 81 3" xfId="2152"/>
    <cellStyle name="Normal 82" xfId="1105"/>
    <cellStyle name="Normal 82 2" xfId="1372"/>
    <cellStyle name="Normal 82 2 2" xfId="2561"/>
    <cellStyle name="Normal 82 2 3" xfId="3177"/>
    <cellStyle name="Normal 82 3" xfId="2153"/>
    <cellStyle name="Normal 83" xfId="1106"/>
    <cellStyle name="Normal 83 2" xfId="1330"/>
    <cellStyle name="Normal 83 2 2" xfId="2562"/>
    <cellStyle name="Normal 83 2 3" xfId="3164"/>
    <cellStyle name="Normal 83 3" xfId="2154"/>
    <cellStyle name="Normal 84" xfId="1328"/>
    <cellStyle name="Normal 84 2" xfId="2155"/>
    <cellStyle name="Normal 84 3" xfId="3163"/>
    <cellStyle name="Normal 85" xfId="1327"/>
    <cellStyle name="Normal 85 2" xfId="2156"/>
    <cellStyle name="Normal 85 3" xfId="3162"/>
    <cellStyle name="Normal 86" xfId="1322"/>
    <cellStyle name="Normal 86 2" xfId="2157"/>
    <cellStyle name="Normal 86 3" xfId="3160"/>
    <cellStyle name="Normal 87" xfId="1324"/>
    <cellStyle name="Normal 87 2" xfId="2158"/>
    <cellStyle name="Normal 87 3" xfId="3161"/>
    <cellStyle name="Normal 88" xfId="2159"/>
    <cellStyle name="Normal 89" xfId="2160"/>
    <cellStyle name="Normal 9" xfId="356"/>
    <cellStyle name="Normal 9 2" xfId="357"/>
    <cellStyle name="Normal 9 2 2" xfId="950"/>
    <cellStyle name="Normal 9 2 2 2" xfId="2502"/>
    <cellStyle name="Normal 9 2 2 3" xfId="2161"/>
    <cellStyle name="Normal 9 2 3" xfId="2616"/>
    <cellStyle name="Normal 9 2 4" xfId="2627"/>
    <cellStyle name="Normal 9 3" xfId="951"/>
    <cellStyle name="Normal 9 3 2" xfId="2503"/>
    <cellStyle name="Normal 9 3 3" xfId="2162"/>
    <cellStyle name="Normal 9 4" xfId="1316"/>
    <cellStyle name="Normal 9 4 2" xfId="3557"/>
    <cellStyle name="Normal 9 5" xfId="1263"/>
    <cellStyle name="Normal 9 6" xfId="1209"/>
    <cellStyle name="Normal 9_Hoja1" xfId="2644"/>
    <cellStyle name="Normal 90" xfId="2163"/>
    <cellStyle name="Normal 91" xfId="2164"/>
    <cellStyle name="Normal 92" xfId="2165"/>
    <cellStyle name="Normal 93" xfId="2166"/>
    <cellStyle name="Normal 94" xfId="2167"/>
    <cellStyle name="Normal 95" xfId="2168"/>
    <cellStyle name="Normal 96" xfId="2169"/>
    <cellStyle name="Normal 97" xfId="2170"/>
    <cellStyle name="Normal 98" xfId="2171"/>
    <cellStyle name="Normal 99" xfId="2172"/>
    <cellStyle name="Nota" xfId="358"/>
    <cellStyle name="Nota 2" xfId="952"/>
    <cellStyle name="Nota 2 2" xfId="2504"/>
    <cellStyle name="Nota 2 3" xfId="2173"/>
    <cellStyle name="Nota 3" xfId="3558"/>
    <cellStyle name="Notas 2" xfId="359"/>
    <cellStyle name="Notas 2 2" xfId="360"/>
    <cellStyle name="Notas 2 2 2" xfId="953"/>
    <cellStyle name="Notas 2 2 3" xfId="2174"/>
    <cellStyle name="Notas 2 3" xfId="954"/>
    <cellStyle name="Notas 2 3 2" xfId="3334"/>
    <cellStyle name="Notas 2 3 3" xfId="3270"/>
    <cellStyle name="Notas 2 4" xfId="2175"/>
    <cellStyle name="Notas 3" xfId="361"/>
    <cellStyle name="Notas 3 2" xfId="955"/>
    <cellStyle name="Notas 3 3" xfId="2176"/>
    <cellStyle name="Notas 4" xfId="362"/>
    <cellStyle name="Notas 4 2" xfId="956"/>
    <cellStyle name="Notas 4 3" xfId="2177"/>
    <cellStyle name="Notas 5" xfId="2178"/>
    <cellStyle name="Notas 5 2" xfId="2642"/>
    <cellStyle name="Notas 6" xfId="2596"/>
    <cellStyle name="Notas 6 2" xfId="3220"/>
    <cellStyle name="Notas 7" xfId="2628"/>
    <cellStyle name="Notas 7 2" xfId="3229"/>
    <cellStyle name="Notas 7 3" xfId="3295"/>
    <cellStyle name="Notas 7 4" xfId="3291"/>
    <cellStyle name="Notas 7 5" xfId="3636"/>
    <cellStyle name="Notas 7 6" xfId="3640"/>
    <cellStyle name="Notas 8" xfId="3286"/>
    <cellStyle name="Note" xfId="363"/>
    <cellStyle name="Note 2" xfId="364"/>
    <cellStyle name="Note 2 2" xfId="957"/>
    <cellStyle name="Note 2 2 2" xfId="2505"/>
    <cellStyle name="Note 2 2 3" xfId="2179"/>
    <cellStyle name="Note 2 3" xfId="3560"/>
    <cellStyle name="Note 3" xfId="958"/>
    <cellStyle name="Note 3 2" xfId="1317"/>
    <cellStyle name="Note 3 2 2" xfId="2506"/>
    <cellStyle name="Note 3 2 2 2" xfId="2754"/>
    <cellStyle name="Note 3 2 2 3" xfId="3629"/>
    <cellStyle name="Note 3 2 3" xfId="2693"/>
    <cellStyle name="Note 3 2 4" xfId="3159"/>
    <cellStyle name="Note 3 3" xfId="1264"/>
    <cellStyle name="Note 3 4" xfId="1210"/>
    <cellStyle name="Note 3 5" xfId="2180"/>
    <cellStyle name="Note 4" xfId="2563"/>
    <cellStyle name="Note 4 2" xfId="3559"/>
    <cellStyle name="Note 5" xfId="2759"/>
    <cellStyle name="Note 6" xfId="2598"/>
    <cellStyle name="Note 7" xfId="2597"/>
    <cellStyle name="Note 8" xfId="2638"/>
    <cellStyle name="Note 9" xfId="2694"/>
    <cellStyle name="Notes" xfId="365"/>
    <cellStyle name="Notes 2" xfId="959"/>
    <cellStyle name="Notes 2 2" xfId="2507"/>
    <cellStyle name="Notes 2 3" xfId="2181"/>
    <cellStyle name="Notes 3" xfId="3561"/>
    <cellStyle name="optionalExposure" xfId="960"/>
    <cellStyle name="optionalExposure 2" xfId="1487"/>
    <cellStyle name="optionalMaturity" xfId="961"/>
    <cellStyle name="optionalMaturity 2" xfId="1488"/>
    <cellStyle name="optionalPD" xfId="962"/>
    <cellStyle name="optionalPD 2" xfId="1489"/>
    <cellStyle name="optionalPercentage" xfId="963"/>
    <cellStyle name="optionalPercentage 2" xfId="1490"/>
    <cellStyle name="optionalPercentageL" xfId="964"/>
    <cellStyle name="optionalPercentageL 2" xfId="1491"/>
    <cellStyle name="optionalPercentageS" xfId="965"/>
    <cellStyle name="optionalPercentageS 2" xfId="1492"/>
    <cellStyle name="optionalSelection" xfId="966"/>
    <cellStyle name="optionalSelection 2" xfId="1493"/>
    <cellStyle name="optionalText" xfId="967"/>
    <cellStyle name="optionalText 2" xfId="1494"/>
    <cellStyle name="Output" xfId="366"/>
    <cellStyle name="Output 2" xfId="968"/>
    <cellStyle name="Output 2 2" xfId="969"/>
    <cellStyle name="Output 2 2 2" xfId="1318"/>
    <cellStyle name="Output 2 2 3" xfId="3386"/>
    <cellStyle name="Output 2 3" xfId="1265"/>
    <cellStyle name="Output 2 3 2" xfId="1347"/>
    <cellStyle name="Output 2 4" xfId="1211"/>
    <cellStyle name="Output 3" xfId="2732"/>
    <cellStyle name="Percent [0]" xfId="970"/>
    <cellStyle name="Percent [0] 2" xfId="1495"/>
    <cellStyle name="Percent [00]" xfId="971"/>
    <cellStyle name="Percent [00] 2" xfId="1496"/>
    <cellStyle name="Percent 2" xfId="19"/>
    <cellStyle name="Percent 2 2" xfId="1497"/>
    <cellStyle name="Percent 3" xfId="20"/>
    <cellStyle name="Percent 3 2" xfId="3221"/>
    <cellStyle name="Percent_Acumulados_a" xfId="367"/>
    <cellStyle name="Porcentaje" xfId="2" builtinId="5"/>
    <cellStyle name="Porcentaje 10" xfId="2239"/>
    <cellStyle name="Porcentaje 10 2" xfId="3047"/>
    <cellStyle name="Porcentaje 10 3" xfId="3048"/>
    <cellStyle name="Porcentaje 10 4" xfId="3092"/>
    <cellStyle name="Porcentaje 10 5" xfId="3046"/>
    <cellStyle name="Porcentaje 11" xfId="3049"/>
    <cellStyle name="Porcentaje 11 2" xfId="3050"/>
    <cellStyle name="Porcentaje 12" xfId="3051"/>
    <cellStyle name="Porcentaje 13" xfId="3052"/>
    <cellStyle name="Porcentaje 13 2" xfId="3053"/>
    <cellStyle name="Porcentaje 14" xfId="3087"/>
    <cellStyle name="Porcentaje 15" xfId="3045"/>
    <cellStyle name="Porcentaje 15 2" xfId="3203"/>
    <cellStyle name="Porcentaje 2" xfId="21"/>
    <cellStyle name="Porcentaje 2 10" xfId="3054"/>
    <cellStyle name="Porcentaje 2 10 2" xfId="3055"/>
    <cellStyle name="Porcentaje 2 11" xfId="3088"/>
    <cellStyle name="Porcentaje 2 2" xfId="369"/>
    <cellStyle name="Porcentaje 2 2 2" xfId="464"/>
    <cellStyle name="Porcentaje 2 2 2 2" xfId="1498"/>
    <cellStyle name="Porcentaje 2 2 2 2 2" xfId="2284"/>
    <cellStyle name="Porcentaje 2 2 2 2 2 2" xfId="3057"/>
    <cellStyle name="Porcentaje 2 2 2 2 2 3" xfId="3189"/>
    <cellStyle name="Porcentaje 2 2 2 2 3" xfId="3058"/>
    <cellStyle name="Porcentaje 2 2 2 2 3 2" xfId="3348"/>
    <cellStyle name="Porcentaje 2 2 2 2 4" xfId="3112"/>
    <cellStyle name="Porcentaje 2 2 2 2 5" xfId="3056"/>
    <cellStyle name="Porcentaje 2 2 2 2 6" xfId="3186"/>
    <cellStyle name="Porcentaje 2 3" xfId="368"/>
    <cellStyle name="Porcentaje 2 3 2" xfId="452"/>
    <cellStyle name="Porcentaje 2 3 2 2" xfId="972"/>
    <cellStyle name="Porcentaje 2 3 2 2 2" xfId="3060"/>
    <cellStyle name="Porcentaje 2 3 2 2 3" xfId="3061"/>
    <cellStyle name="Porcentaje 2 3 2 2 4" xfId="3114"/>
    <cellStyle name="Porcentaje 2 3 2 2 5" xfId="3059"/>
    <cellStyle name="Porcentaje 2 3 2 3" xfId="2278"/>
    <cellStyle name="Porcentaje 2 3 2 4" xfId="2184"/>
    <cellStyle name="Porcentaje 2 3 3" xfId="973"/>
    <cellStyle name="Porcentaje 2 3 3 2" xfId="2508"/>
    <cellStyle name="Porcentaje 2 3 3 2 2" xfId="3062"/>
    <cellStyle name="Porcentaje 2 3 3 3" xfId="2185"/>
    <cellStyle name="Porcentaje 2 3 4" xfId="2260"/>
    <cellStyle name="Porcentaje 2 3 4 2" xfId="3064"/>
    <cellStyle name="Porcentaje 2 3 4 3" xfId="3065"/>
    <cellStyle name="Porcentaje 2 3 4 4" xfId="3105"/>
    <cellStyle name="Porcentaje 2 3 4 5" xfId="3063"/>
    <cellStyle name="Porcentaje 2 3 5" xfId="2183"/>
    <cellStyle name="Porcentaje 2 4" xfId="1151"/>
    <cellStyle name="Porcentaje 2 4 2" xfId="2620"/>
    <cellStyle name="Porcentaje 2 4 2 2" xfId="3066"/>
    <cellStyle name="Porcentaje 2 4 2 2 2" xfId="3630"/>
    <cellStyle name="Porcentaje 2 4 2 3" xfId="3196"/>
    <cellStyle name="Porcentaje 2 5" xfId="2186"/>
    <cellStyle name="Porcentaje 2 5 2" xfId="3067"/>
    <cellStyle name="Porcentaje 2 6" xfId="2187"/>
    <cellStyle name="Porcentaje 2 6 2" xfId="3068"/>
    <cellStyle name="Porcentaje 2 7" xfId="2188"/>
    <cellStyle name="Porcentaje 2 7 2" xfId="3069"/>
    <cellStyle name="Porcentaje 2 8" xfId="2240"/>
    <cellStyle name="Porcentaje 2 8 2" xfId="3071"/>
    <cellStyle name="Porcentaje 2 8 3" xfId="3072"/>
    <cellStyle name="Porcentaje 2 8 4" xfId="3093"/>
    <cellStyle name="Porcentaje 2 8 5" xfId="3070"/>
    <cellStyle name="Porcentaje 2 9" xfId="2182"/>
    <cellStyle name="Porcentaje 3" xfId="370"/>
    <cellStyle name="Porcentaje 3 2" xfId="371"/>
    <cellStyle name="Porcentaje 3 2 2" xfId="1500"/>
    <cellStyle name="Porcentaje 3 3" xfId="1072"/>
    <cellStyle name="Porcentaje 3 3 2" xfId="2190"/>
    <cellStyle name="Porcentaje 3 3 2 2" xfId="3073"/>
    <cellStyle name="Porcentaje 3 3 3" xfId="2191"/>
    <cellStyle name="Porcentaje 3 3 3 2" xfId="3074"/>
    <cellStyle name="Porcentaje 3 3 4" xfId="2544"/>
    <cellStyle name="Porcentaje 3 3 4 2" xfId="3076"/>
    <cellStyle name="Porcentaje 3 3 4 3" xfId="3077"/>
    <cellStyle name="Porcentaje 3 3 4 4" xfId="3116"/>
    <cellStyle name="Porcentaje 3 3 4 5" xfId="3075"/>
    <cellStyle name="Porcentaje 3 3 5" xfId="2189"/>
    <cellStyle name="Porcentaje 3 4" xfId="1164"/>
    <cellStyle name="Porcentaje 3 4 2" xfId="1499"/>
    <cellStyle name="Porcentaje 3 4 3" xfId="2192"/>
    <cellStyle name="Porcentaje 3 4 4" xfId="3135"/>
    <cellStyle name="Porcentaje 3 5" xfId="2261"/>
    <cellStyle name="Porcentaje 3 5 2" xfId="3079"/>
    <cellStyle name="Porcentaje 3 5 3" xfId="3080"/>
    <cellStyle name="Porcentaje 3 5 4" xfId="3106"/>
    <cellStyle name="Porcentaje 3 5 5" xfId="3078"/>
    <cellStyle name="Porcentaje 3 6" xfId="3387"/>
    <cellStyle name="Porcentaje 4" xfId="372"/>
    <cellStyle name="Porcentaje 4 2" xfId="373"/>
    <cellStyle name="Porcentaje 4 3" xfId="1501"/>
    <cellStyle name="Porcentaje 5" xfId="374"/>
    <cellStyle name="Porcentaje 5 2" xfId="1502"/>
    <cellStyle name="Porcentaje 5 3" xfId="2193"/>
    <cellStyle name="Porcentaje 6" xfId="375"/>
    <cellStyle name="Porcentaje 6 2" xfId="1503"/>
    <cellStyle name="Porcentaje 7" xfId="376"/>
    <cellStyle name="Porcentaje 7 2" xfId="1073"/>
    <cellStyle name="Porcentaje 7 2 2" xfId="2195"/>
    <cellStyle name="Porcentaje 7 2 3" xfId="3081"/>
    <cellStyle name="Porcentaje 7 3" xfId="2194"/>
    <cellStyle name="Porcentaje 8" xfId="974"/>
    <cellStyle name="Porcentaje 8 2" xfId="2509"/>
    <cellStyle name="Porcentaje 8 2 2" xfId="3083"/>
    <cellStyle name="Porcentaje 8 2 3" xfId="3084"/>
    <cellStyle name="Porcentaje 8 2 4" xfId="3115"/>
    <cellStyle name="Porcentaje 8 2 5" xfId="3082"/>
    <cellStyle name="Porcentaje 8 3" xfId="2196"/>
    <cellStyle name="Porcentaje 9" xfId="2197"/>
    <cellStyle name="Porcentaje 9 2" xfId="3085"/>
    <cellStyle name="Porcentual 2" xfId="377"/>
    <cellStyle name="Porcentual 2 2" xfId="378"/>
    <cellStyle name="Porcentual 2 3" xfId="1504"/>
    <cellStyle name="Porcentual 5" xfId="436"/>
    <cellStyle name="PrePop Currency (0)" xfId="975"/>
    <cellStyle name="PrePop Currency (0) 2" xfId="1505"/>
    <cellStyle name="PrePop Currency (2)" xfId="976"/>
    <cellStyle name="PrePop Currency (2) 2" xfId="1506"/>
    <cellStyle name="PrePop Units (0)" xfId="977"/>
    <cellStyle name="PrePop Units (0) 2" xfId="1507"/>
    <cellStyle name="PrePop Units (1)" xfId="978"/>
    <cellStyle name="PrePop Units (1) 2" xfId="1508"/>
    <cellStyle name="PrePop Units (2)" xfId="979"/>
    <cellStyle name="PrePop Units (2) 2" xfId="1509"/>
    <cellStyle name="Rates" xfId="980"/>
    <cellStyle name="realtime" xfId="981"/>
    <cellStyle name="result" xfId="982"/>
    <cellStyle name="Resultat" xfId="379"/>
    <cellStyle name="Resultat 2" xfId="983"/>
    <cellStyle name="Resultat 2 2" xfId="2510"/>
    <cellStyle name="Resultat 2 3" xfId="2198"/>
    <cellStyle name="Resultat 3" xfId="3562"/>
    <cellStyle name="reviseExposure" xfId="984"/>
    <cellStyle name="reviseExposure 2" xfId="1510"/>
    <cellStyle name="rt" xfId="985"/>
    <cellStyle name="Salida" xfId="1113" builtinId="21" customBuiltin="1"/>
    <cellStyle name="Salida 2" xfId="380"/>
    <cellStyle name="Salida 2 2" xfId="381"/>
    <cellStyle name="Salida 2 2 2" xfId="986"/>
    <cellStyle name="Salida 2 2 2 2" xfId="2511"/>
    <cellStyle name="Salida 2 2 2 3" xfId="2199"/>
    <cellStyle name="Salida 2 2 3" xfId="3564"/>
    <cellStyle name="Salida 2 3" xfId="987"/>
    <cellStyle name="Salida 2 3 2" xfId="2512"/>
    <cellStyle name="Salida 2 3 3" xfId="2200"/>
    <cellStyle name="Salida 2 3 4" xfId="3335"/>
    <cellStyle name="Salida 2 3 5" xfId="3271"/>
    <cellStyle name="Salida 2 4" xfId="3563"/>
    <cellStyle name="Salida 3" xfId="382"/>
    <cellStyle name="Salida 3 2" xfId="988"/>
    <cellStyle name="Salida 3 2 2" xfId="2513"/>
    <cellStyle name="Salida 3 2 3" xfId="2201"/>
    <cellStyle name="Salida 3 3" xfId="3565"/>
    <cellStyle name="Salida 4" xfId="2202"/>
    <cellStyle name="Separador de milhares [0]_ADM" xfId="383"/>
    <cellStyle name="Separador de milhares_ADM" xfId="384"/>
    <cellStyle name="showCheck" xfId="989"/>
    <cellStyle name="showCheck 2" xfId="1511"/>
    <cellStyle name="showExposure" xfId="990"/>
    <cellStyle name="showExposure 2" xfId="1512"/>
    <cellStyle name="showParameterE" xfId="991"/>
    <cellStyle name="showParameterE 2" xfId="1513"/>
    <cellStyle name="showParameterS" xfId="992"/>
    <cellStyle name="showParameterS 2" xfId="1514"/>
    <cellStyle name="showPD" xfId="993"/>
    <cellStyle name="showPD 2" xfId="1515"/>
    <cellStyle name="showPercentage" xfId="994"/>
    <cellStyle name="showPercentage 2" xfId="1516"/>
    <cellStyle name="showSelection" xfId="995"/>
    <cellStyle name="showSelection 2" xfId="1517"/>
    <cellStyle name="SinComa" xfId="385"/>
    <cellStyle name="Smart Bold" xfId="996"/>
    <cellStyle name="Smart Forecast" xfId="997"/>
    <cellStyle name="Smart General" xfId="998"/>
    <cellStyle name="Smart Highlight" xfId="999"/>
    <cellStyle name="Smart Percent" xfId="1000"/>
    <cellStyle name="Smart Source" xfId="1001"/>
    <cellStyle name="Smart Subtitle 1" xfId="1002"/>
    <cellStyle name="Smart Subtitle 2" xfId="1003"/>
    <cellStyle name="Smart Subtotal" xfId="1004"/>
    <cellStyle name="Smart Title" xfId="1005"/>
    <cellStyle name="Smart Total" xfId="1006"/>
    <cellStyle name="Standard 3" xfId="1143"/>
    <cellStyle name="Standard_iTraxx FTD Results" xfId="386"/>
    <cellStyle name="static" xfId="1007"/>
    <cellStyle name="Style 1" xfId="1008"/>
    <cellStyle name="Style 1 2" xfId="2631"/>
    <cellStyle name="Style 1 3" xfId="2733"/>
    <cellStyle name="Style 1 3 2" xfId="2643"/>
    <cellStyle name="Style 1 4" xfId="2629"/>
    <cellStyle name="Style 1 4 2" xfId="3222"/>
    <cellStyle name="Style 1 5" xfId="2768"/>
    <cellStyle name="Style 1 6" xfId="2567"/>
    <cellStyle name="sup2Date" xfId="1009"/>
    <cellStyle name="sup2Date 2" xfId="1518"/>
    <cellStyle name="sup2Int" xfId="1010"/>
    <cellStyle name="sup2Int 2" xfId="1519"/>
    <cellStyle name="sup2ParameterE" xfId="1011"/>
    <cellStyle name="sup2ParameterE 2" xfId="1520"/>
    <cellStyle name="sup2Percentage" xfId="1012"/>
    <cellStyle name="sup2Percentage 2" xfId="1521"/>
    <cellStyle name="sup2PercentageL" xfId="1013"/>
    <cellStyle name="sup2PercentageL 2" xfId="1522"/>
    <cellStyle name="sup2PercentageM" xfId="1014"/>
    <cellStyle name="sup2PercentageM 2" xfId="1523"/>
    <cellStyle name="sup2Selection" xfId="1015"/>
    <cellStyle name="sup2Selection 2" xfId="1524"/>
    <cellStyle name="sup2Text" xfId="1016"/>
    <cellStyle name="sup2Text 2" xfId="1525"/>
    <cellStyle name="sup3ParameterE" xfId="1017"/>
    <cellStyle name="sup3ParameterE 2" xfId="1526"/>
    <cellStyle name="sup3Percentage" xfId="1018"/>
    <cellStyle name="sup3Percentage 2" xfId="1527"/>
    <cellStyle name="supFloat" xfId="1019"/>
    <cellStyle name="supFloat 2" xfId="1528"/>
    <cellStyle name="supInt" xfId="1020"/>
    <cellStyle name="supInt 2" xfId="1529"/>
    <cellStyle name="supParameterE" xfId="1021"/>
    <cellStyle name="supParameterE 2" xfId="1530"/>
    <cellStyle name="supParameterS" xfId="1022"/>
    <cellStyle name="supParameterS 2" xfId="1531"/>
    <cellStyle name="supPD" xfId="1023"/>
    <cellStyle name="supPD 2" xfId="1532"/>
    <cellStyle name="supPercentage" xfId="1024"/>
    <cellStyle name="supPercentage 2" xfId="1533"/>
    <cellStyle name="supPercentageL" xfId="1025"/>
    <cellStyle name="supPercentageL 2" xfId="1534"/>
    <cellStyle name="supPercentageM" xfId="1026"/>
    <cellStyle name="supPercentageM 2" xfId="1535"/>
    <cellStyle name="supSelection" xfId="1027"/>
    <cellStyle name="supSelection 2" xfId="1536"/>
    <cellStyle name="supText" xfId="1028"/>
    <cellStyle name="supText 2" xfId="1537"/>
    <cellStyle name="TC" xfId="387"/>
    <cellStyle name="text" xfId="1029"/>
    <cellStyle name="Text d'advertiment" xfId="388"/>
    <cellStyle name="Text d'advertiment 2" xfId="1030"/>
    <cellStyle name="Text d'advertiment 2 2" xfId="2514"/>
    <cellStyle name="Text d'advertiment 2 3" xfId="2203"/>
    <cellStyle name="Text d'advertiment 3" xfId="3566"/>
    <cellStyle name="Text explicatiu" xfId="389"/>
    <cellStyle name="Text explicatiu 2" xfId="1031"/>
    <cellStyle name="Text explicatiu 2 2" xfId="2515"/>
    <cellStyle name="Text explicatiu 2 3" xfId="2204"/>
    <cellStyle name="Text explicatiu 3" xfId="3567"/>
    <cellStyle name="Text Indent A" xfId="1032"/>
    <cellStyle name="Text Indent B" xfId="1033"/>
    <cellStyle name="Text Indent C" xfId="1034"/>
    <cellStyle name="Text Indent C 2" xfId="1538"/>
    <cellStyle name="Texto de advertencia 2" xfId="390"/>
    <cellStyle name="Texto de advertencia 2 2" xfId="391"/>
    <cellStyle name="Texto de advertencia 2 2 2" xfId="1035"/>
    <cellStyle name="Texto de advertencia 2 2 2 2" xfId="2516"/>
    <cellStyle name="Texto de advertencia 2 2 2 3" xfId="2205"/>
    <cellStyle name="Texto de advertencia 2 2 3" xfId="3569"/>
    <cellStyle name="Texto de advertencia 2 3" xfId="1036"/>
    <cellStyle name="Texto de advertencia 2 3 2" xfId="2517"/>
    <cellStyle name="Texto de advertencia 2 3 3" xfId="2206"/>
    <cellStyle name="Texto de advertencia 2 3 4" xfId="3336"/>
    <cellStyle name="Texto de advertencia 2 3 5" xfId="3272"/>
    <cellStyle name="Texto de advertencia 2 4" xfId="3568"/>
    <cellStyle name="Texto de advertencia 3" xfId="392"/>
    <cellStyle name="Texto de advertencia 3 2" xfId="1037"/>
    <cellStyle name="Texto de advertencia 3 2 2" xfId="2518"/>
    <cellStyle name="Texto de advertencia 3 2 3" xfId="2207"/>
    <cellStyle name="Texto de advertencia 3 3" xfId="3570"/>
    <cellStyle name="Texto de advertencia 4" xfId="2208"/>
    <cellStyle name="Texto de advertencia 4 2" xfId="3228"/>
    <cellStyle name="Texto de advertencia 5" xfId="3287"/>
    <cellStyle name="Texto explicativo" xfId="1115" builtinId="53" customBuiltin="1"/>
    <cellStyle name="Texto explicativo 2" xfId="393"/>
    <cellStyle name="Texto explicativo 2 2" xfId="394"/>
    <cellStyle name="Texto explicativo 2 2 2" xfId="1038"/>
    <cellStyle name="Texto explicativo 2 2 2 2" xfId="2519"/>
    <cellStyle name="Texto explicativo 2 2 2 3" xfId="2209"/>
    <cellStyle name="Texto explicativo 2 2 3" xfId="3572"/>
    <cellStyle name="Texto explicativo 2 3" xfId="1039"/>
    <cellStyle name="Texto explicativo 2 3 2" xfId="2520"/>
    <cellStyle name="Texto explicativo 2 3 3" xfId="2210"/>
    <cellStyle name="Texto explicativo 2 3 4" xfId="3337"/>
    <cellStyle name="Texto explicativo 2 3 5" xfId="3273"/>
    <cellStyle name="Texto explicativo 2 4" xfId="3571"/>
    <cellStyle name="Texto explicativo 3" xfId="395"/>
    <cellStyle name="Texto explicativo 3 2" xfId="1040"/>
    <cellStyle name="Texto explicativo 3 2 2" xfId="2521"/>
    <cellStyle name="Texto explicativo 3 2 3" xfId="2211"/>
    <cellStyle name="Texto explicativo 3 3" xfId="3573"/>
    <cellStyle name="Texto explicativo 4" xfId="2212"/>
    <cellStyle name="Tilbod" xfId="1041"/>
    <cellStyle name="Title" xfId="396"/>
    <cellStyle name="Title 2" xfId="1042"/>
    <cellStyle name="Title 2 2" xfId="1043"/>
    <cellStyle name="Title 2 2 2" xfId="1319"/>
    <cellStyle name="Title 2 2 3" xfId="3388"/>
    <cellStyle name="Title 2 3" xfId="1266"/>
    <cellStyle name="Title 2 3 2" xfId="1346"/>
    <cellStyle name="Title 2 4" xfId="1212"/>
    <cellStyle name="Title 3" xfId="2734"/>
    <cellStyle name="Títol" xfId="397"/>
    <cellStyle name="Títol 1" xfId="398"/>
    <cellStyle name="Títol 1 2" xfId="1044"/>
    <cellStyle name="Títol 1 2 2" xfId="2522"/>
    <cellStyle name="Títol 1 2 3" xfId="2213"/>
    <cellStyle name="Títol 1 3" xfId="3575"/>
    <cellStyle name="Títol 2" xfId="399"/>
    <cellStyle name="Títol 2 2" xfId="1045"/>
    <cellStyle name="Títol 2 2 2" xfId="2523"/>
    <cellStyle name="Títol 2 2 3" xfId="2214"/>
    <cellStyle name="Títol 2 3" xfId="3576"/>
    <cellStyle name="Títol 3" xfId="400"/>
    <cellStyle name="Títol 3 2" xfId="1046"/>
    <cellStyle name="Títol 3 2 2" xfId="2524"/>
    <cellStyle name="Títol 3 2 3" xfId="2215"/>
    <cellStyle name="Títol 3 3" xfId="3577"/>
    <cellStyle name="Títol 4" xfId="401"/>
    <cellStyle name="Títol 4 2" xfId="1047"/>
    <cellStyle name="Títol 4 2 2" xfId="2525"/>
    <cellStyle name="Títol 4 2 3" xfId="2216"/>
    <cellStyle name="Títol 4 3" xfId="3578"/>
    <cellStyle name="Títol 5" xfId="1048"/>
    <cellStyle name="Títol 5 2" xfId="2526"/>
    <cellStyle name="Títol 5 3" xfId="2217"/>
    <cellStyle name="Títol 6" xfId="3574"/>
    <cellStyle name="TitreRub" xfId="1049"/>
    <cellStyle name="TitreTab" xfId="1050"/>
    <cellStyle name="Titulo" xfId="402"/>
    <cellStyle name="Título" xfId="1107" builtinId="15" customBuiltin="1"/>
    <cellStyle name="Título 1" xfId="1108" builtinId="16" customBuiltin="1"/>
    <cellStyle name="Título 1 2" xfId="403"/>
    <cellStyle name="Título 1 2 2" xfId="404"/>
    <cellStyle name="Título 1 2 2 2" xfId="1051"/>
    <cellStyle name="Título 1 2 2 2 2" xfId="2527"/>
    <cellStyle name="Título 1 2 2 2 3" xfId="2218"/>
    <cellStyle name="Título 1 2 2 3" xfId="3580"/>
    <cellStyle name="Título 1 2 3" xfId="1052"/>
    <cellStyle name="Título 1 2 3 2" xfId="2528"/>
    <cellStyle name="Título 1 2 3 3" xfId="2219"/>
    <cellStyle name="Título 1 2 3 4" xfId="3338"/>
    <cellStyle name="Título 1 2 3 5" xfId="3274"/>
    <cellStyle name="Título 1 2 4" xfId="3579"/>
    <cellStyle name="Título 1 3" xfId="405"/>
    <cellStyle name="Título 1 3 2" xfId="1053"/>
    <cellStyle name="Título 1 3 2 2" xfId="2529"/>
    <cellStyle name="Título 1 3 2 3" xfId="2220"/>
    <cellStyle name="Título 1 3 3" xfId="3581"/>
    <cellStyle name="Título 1 4" xfId="2221"/>
    <cellStyle name="Título 2" xfId="1109" builtinId="17" customBuiltin="1"/>
    <cellStyle name="Título 2 2" xfId="406"/>
    <cellStyle name="Título 2 2 2" xfId="407"/>
    <cellStyle name="Título 2 2 2 2" xfId="1054"/>
    <cellStyle name="Título 2 2 2 2 2" xfId="2530"/>
    <cellStyle name="Título 2 2 2 2 3" xfId="2222"/>
    <cellStyle name="Título 2 2 2 3" xfId="3583"/>
    <cellStyle name="Título 2 2 3" xfId="1055"/>
    <cellStyle name="Título 2 2 3 2" xfId="2531"/>
    <cellStyle name="Título 2 2 3 3" xfId="2223"/>
    <cellStyle name="Título 2 2 3 4" xfId="3339"/>
    <cellStyle name="Título 2 2 3 5" xfId="3275"/>
    <cellStyle name="Título 2 2 4" xfId="3582"/>
    <cellStyle name="Título 2 3" xfId="408"/>
    <cellStyle name="Título 2 3 2" xfId="1056"/>
    <cellStyle name="Título 2 3 2 2" xfId="2532"/>
    <cellStyle name="Título 2 3 2 3" xfId="2224"/>
    <cellStyle name="Título 2 3 3" xfId="3584"/>
    <cellStyle name="Título 2 4" xfId="2225"/>
    <cellStyle name="Título 3" xfId="1110" builtinId="18" customBuiltin="1"/>
    <cellStyle name="Título 3 2" xfId="409"/>
    <cellStyle name="Título 3 2 2" xfId="410"/>
    <cellStyle name="Título 3 2 2 2" xfId="1057"/>
    <cellStyle name="Título 3 2 2 2 2" xfId="2533"/>
    <cellStyle name="Título 3 2 2 2 3" xfId="2226"/>
    <cellStyle name="Título 3 2 2 3" xfId="3586"/>
    <cellStyle name="Título 3 2 3" xfId="1058"/>
    <cellStyle name="Título 3 2 3 2" xfId="2534"/>
    <cellStyle name="Título 3 2 3 3" xfId="2227"/>
    <cellStyle name="Título 3 2 3 4" xfId="3340"/>
    <cellStyle name="Título 3 2 3 5" xfId="3277"/>
    <cellStyle name="Título 3 2 4" xfId="3585"/>
    <cellStyle name="Título 3 3" xfId="411"/>
    <cellStyle name="Título 3 3 2" xfId="1059"/>
    <cellStyle name="Título 3 3 2 2" xfId="2535"/>
    <cellStyle name="Título 3 3 2 3" xfId="2228"/>
    <cellStyle name="Título 3 3 3" xfId="3587"/>
    <cellStyle name="Título 3 4" xfId="2229"/>
    <cellStyle name="Título 4" xfId="412"/>
    <cellStyle name="Título 4 2" xfId="413"/>
    <cellStyle name="Título 4 2 2" xfId="1060"/>
    <cellStyle name="Título 4 2 2 2" xfId="2536"/>
    <cellStyle name="Título 4 2 2 3" xfId="2230"/>
    <cellStyle name="Título 4 2 3" xfId="3589"/>
    <cellStyle name="Título 4 3" xfId="1061"/>
    <cellStyle name="Título 4 3 2" xfId="2537"/>
    <cellStyle name="Título 4 3 3" xfId="2231"/>
    <cellStyle name="Título 4 3 4" xfId="3341"/>
    <cellStyle name="Título 4 3 5" xfId="3278"/>
    <cellStyle name="Título 4 4" xfId="3588"/>
    <cellStyle name="Título 5" xfId="414"/>
    <cellStyle name="Título 5 2" xfId="1062"/>
    <cellStyle name="Título 5 2 2" xfId="2538"/>
    <cellStyle name="Título 5 2 3" xfId="2232"/>
    <cellStyle name="Título 5 3" xfId="3590"/>
    <cellStyle name="Título 6" xfId="2233"/>
    <cellStyle name="Titulo_20101208 Informe de Liquidez" xfId="415"/>
    <cellStyle name="Topheader" xfId="1063"/>
    <cellStyle name="Total" xfId="1116" builtinId="25" customBuiltin="1"/>
    <cellStyle name="Total 10" xfId="2695"/>
    <cellStyle name="Total 2" xfId="416"/>
    <cellStyle name="Total 2 2" xfId="417"/>
    <cellStyle name="Total 2 2 2" xfId="1064"/>
    <cellStyle name="Total 2 2 2 2" xfId="2539"/>
    <cellStyle name="Total 2 2 2 3" xfId="2234"/>
    <cellStyle name="Total 2 2 3" xfId="3592"/>
    <cellStyle name="Total 2 3" xfId="1065"/>
    <cellStyle name="Total 2 3 2" xfId="2540"/>
    <cellStyle name="Total 2 3 3" xfId="2235"/>
    <cellStyle name="Total 2 4" xfId="1320"/>
    <cellStyle name="Total 2 4 2" xfId="3591"/>
    <cellStyle name="Total 2 5" xfId="1267"/>
    <cellStyle name="Total 2 6" xfId="1213"/>
    <cellStyle name="Total 3" xfId="418"/>
    <cellStyle name="Total 3 2" xfId="1066"/>
    <cellStyle name="Total 3 2 2" xfId="2541"/>
    <cellStyle name="Total 3 2 3" xfId="2236"/>
    <cellStyle name="Total 3 3" xfId="3593"/>
    <cellStyle name="Total 4" xfId="2237"/>
    <cellStyle name="Total 5" xfId="2696"/>
    <cellStyle name="Total 6" xfId="2697"/>
    <cellStyle name="Total 7" xfId="2600"/>
    <cellStyle name="Total 8" xfId="2698"/>
    <cellStyle name="Total 9" xfId="2601"/>
    <cellStyle name="toto" xfId="1067"/>
    <cellStyle name="UDI" xfId="419"/>
    <cellStyle name="UserInput_WillContribute" xfId="420"/>
    <cellStyle name="Warning Text" xfId="421"/>
    <cellStyle name="Warning Text 2" xfId="1069"/>
    <cellStyle name="Warning Text 2 2" xfId="1070"/>
    <cellStyle name="Warning Text 2 2 2" xfId="1321"/>
    <cellStyle name="Warning Text 2 2 3" xfId="3389"/>
    <cellStyle name="Warning Text 2 3" xfId="1268"/>
    <cellStyle name="Warning Text 2 3 2" xfId="1345"/>
    <cellStyle name="Warning Text 2 4" xfId="1214"/>
    <cellStyle name="Warning Text 3" xfId="2602"/>
    <cellStyle name="Warning Text 4" xfId="2735"/>
    <cellStyle name="Warning Text 5" xfId="2736"/>
    <cellStyle name="Warning Text 6" xfId="2603"/>
    <cellStyle name="Warning Text 7" xfId="2737"/>
    <cellStyle name="Warning Text 8" xfId="2604"/>
    <cellStyle name="Warning Text 9" xfId="2699"/>
  </cellStyles>
  <dxfs count="0"/>
  <tableStyles count="0" defaultTableStyle="TableStyleMedium9" defaultPivotStyle="PivotStyleLight16"/>
  <colors>
    <mruColors>
      <color rgb="FF094FA4"/>
      <color rgb="FF89D1F3"/>
      <color rgb="FF0066FF"/>
      <color rgb="FF00007A"/>
      <color rgb="FF009EE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0282704237683"/>
          <c:y val="0.14862277631962673"/>
          <c:w val="0.80900990156040298"/>
          <c:h val="0.62390237678623506"/>
        </c:manualLayout>
      </c:layout>
      <c:barChart>
        <c:barDir val="col"/>
        <c:grouping val="clustered"/>
        <c:varyColors val="0"/>
        <c:ser>
          <c:idx val="1"/>
          <c:order val="0"/>
          <c:tx>
            <c:v>Total Portfolio</c:v>
          </c:tx>
          <c:spPr>
            <a:solidFill>
              <a:srgbClr val="094FA4"/>
            </a:solidFill>
          </c:spPr>
          <c:invertIfNegative val="0"/>
          <c:cat>
            <c:strRef>
              <c:f>Mortgage!$D$99:$D$105</c:f>
              <c:strCache>
                <c:ptCount val="7"/>
                <c:pt idx="0">
                  <c:v>0-50%</c:v>
                </c:pt>
                <c:pt idx="1">
                  <c:v>50-60%</c:v>
                </c:pt>
                <c:pt idx="2">
                  <c:v>60-70%</c:v>
                </c:pt>
                <c:pt idx="3">
                  <c:v>70-80%</c:v>
                </c:pt>
                <c:pt idx="4">
                  <c:v>80-90%</c:v>
                </c:pt>
                <c:pt idx="5">
                  <c:v>90-100%</c:v>
                </c:pt>
                <c:pt idx="6">
                  <c:v>&gt; 100%</c:v>
                </c:pt>
              </c:strCache>
            </c:strRef>
          </c:cat>
          <c:val>
            <c:numRef>
              <c:f>Mortgage!$C$99:$C$105</c:f>
              <c:numCache>
                <c:formatCode>0%</c:formatCode>
                <c:ptCount val="7"/>
                <c:pt idx="0">
                  <c:v>0.36399999999999999</c:v>
                </c:pt>
                <c:pt idx="1">
                  <c:v>0.1411</c:v>
                </c:pt>
                <c:pt idx="2">
                  <c:v>0.1207</c:v>
                </c:pt>
                <c:pt idx="3">
                  <c:v>0.1028</c:v>
                </c:pt>
                <c:pt idx="4">
                  <c:v>5.9200000000000003E-2</c:v>
                </c:pt>
                <c:pt idx="5">
                  <c:v>3.85E-2</c:v>
                </c:pt>
                <c:pt idx="6">
                  <c:v>0.17369999999999999</c:v>
                </c:pt>
              </c:numCache>
            </c:numRef>
          </c:val>
        </c:ser>
        <c:ser>
          <c:idx val="0"/>
          <c:order val="1"/>
          <c:tx>
            <c:strRef>
              <c:f>Mortgage!$B$106</c:f>
              <c:strCache>
                <c:ptCount val="1"/>
                <c:pt idx="0">
                  <c:v>  -Residential</c:v>
                </c:pt>
              </c:strCache>
            </c:strRef>
          </c:tx>
          <c:spPr>
            <a:solidFill>
              <a:srgbClr val="009EE5"/>
            </a:solidFill>
          </c:spPr>
          <c:invertIfNegative val="0"/>
          <c:val>
            <c:numRef>
              <c:f>Mortgage!$C$107:$C$113</c:f>
              <c:numCache>
                <c:formatCode>0%</c:formatCode>
                <c:ptCount val="7"/>
                <c:pt idx="0">
                  <c:v>0.376</c:v>
                </c:pt>
                <c:pt idx="1">
                  <c:v>0.14449999999999999</c:v>
                </c:pt>
                <c:pt idx="2">
                  <c:v>0.12379999999999999</c:v>
                </c:pt>
                <c:pt idx="3">
                  <c:v>0.105</c:v>
                </c:pt>
                <c:pt idx="4">
                  <c:v>5.8900000000000001E-2</c:v>
                </c:pt>
                <c:pt idx="5">
                  <c:v>3.6499999999999998E-2</c:v>
                </c:pt>
                <c:pt idx="6">
                  <c:v>0.15529999999999999</c:v>
                </c:pt>
              </c:numCache>
            </c:numRef>
          </c:val>
        </c:ser>
        <c:ser>
          <c:idx val="2"/>
          <c:order val="2"/>
          <c:tx>
            <c:strRef>
              <c:f>Mortgage!$B$114</c:f>
              <c:strCache>
                <c:ptCount val="1"/>
                <c:pt idx="0">
                  <c:v>  -Commercial</c:v>
                </c:pt>
              </c:strCache>
            </c:strRef>
          </c:tx>
          <c:spPr>
            <a:solidFill>
              <a:srgbClr val="89D1F3"/>
            </a:solidFill>
          </c:spPr>
          <c:invertIfNegative val="0"/>
          <c:val>
            <c:numRef>
              <c:f>Mortgage!$C$115:$C$121</c:f>
              <c:numCache>
                <c:formatCode>0%</c:formatCode>
                <c:ptCount val="7"/>
                <c:pt idx="0">
                  <c:v>0.29210000000000003</c:v>
                </c:pt>
                <c:pt idx="1">
                  <c:v>0.1208</c:v>
                </c:pt>
                <c:pt idx="2">
                  <c:v>0.10199999999999999</c:v>
                </c:pt>
                <c:pt idx="3">
                  <c:v>8.9599999999999999E-2</c:v>
                </c:pt>
                <c:pt idx="4">
                  <c:v>6.0900000000000003E-2</c:v>
                </c:pt>
                <c:pt idx="5">
                  <c:v>5.0200000000000002E-2</c:v>
                </c:pt>
                <c:pt idx="6">
                  <c:v>0.28449999999999998</c:v>
                </c:pt>
              </c:numCache>
            </c:numRef>
          </c:val>
        </c:ser>
        <c:dLbls>
          <c:showLegendKey val="0"/>
          <c:showVal val="0"/>
          <c:showCatName val="0"/>
          <c:showSerName val="0"/>
          <c:showPercent val="0"/>
          <c:showBubbleSize val="0"/>
        </c:dLbls>
        <c:gapWidth val="150"/>
        <c:axId val="159843840"/>
        <c:axId val="159845376"/>
      </c:barChart>
      <c:catAx>
        <c:axId val="159843840"/>
        <c:scaling>
          <c:orientation val="minMax"/>
        </c:scaling>
        <c:delete val="0"/>
        <c:axPos val="b"/>
        <c:majorTickMark val="none"/>
        <c:minorTickMark val="none"/>
        <c:tickLblPos val="nextTo"/>
        <c:crossAx val="159845376"/>
        <c:crosses val="autoZero"/>
        <c:auto val="1"/>
        <c:lblAlgn val="ctr"/>
        <c:lblOffset val="100"/>
        <c:noMultiLvlLbl val="0"/>
      </c:catAx>
      <c:valAx>
        <c:axId val="159845376"/>
        <c:scaling>
          <c:orientation val="minMax"/>
          <c:max val="0.55000000000000004"/>
          <c:min val="0"/>
        </c:scaling>
        <c:delete val="0"/>
        <c:axPos val="l"/>
        <c:majorGridlines/>
        <c:title>
          <c:tx>
            <c:rich>
              <a:bodyPr/>
              <a:lstStyle/>
              <a:p>
                <a:pPr>
                  <a:defRPr/>
                </a:pPr>
                <a:r>
                  <a:rPr lang="es-ES"/>
                  <a:t>Percentage of loans (%)</a:t>
                </a:r>
              </a:p>
            </c:rich>
          </c:tx>
          <c:overlay val="0"/>
        </c:title>
        <c:numFmt formatCode="0%" sourceLinked="0"/>
        <c:majorTickMark val="none"/>
        <c:minorTickMark val="none"/>
        <c:tickLblPos val="nextTo"/>
        <c:crossAx val="159843840"/>
        <c:crosses val="autoZero"/>
        <c:crossBetween val="between"/>
        <c:majorUnit val="5.000000000000001E-2"/>
      </c:valAx>
    </c:plotArea>
    <c:legend>
      <c:legendPos val="b"/>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82156142031549"/>
          <c:y val="0.11523119872791009"/>
          <c:w val="0.80947447002947504"/>
          <c:h val="0.52936061219327091"/>
        </c:manualLayout>
      </c:layout>
      <c:barChart>
        <c:barDir val="col"/>
        <c:grouping val="clustered"/>
        <c:varyColors val="0"/>
        <c:ser>
          <c:idx val="1"/>
          <c:order val="0"/>
          <c:tx>
            <c:strRef>
              <c:f>Mortgage!$B$182</c:f>
              <c:strCache>
                <c:ptCount val="1"/>
                <c:pt idx="0">
                  <c:v>Total</c:v>
                </c:pt>
              </c:strCache>
            </c:strRef>
          </c:tx>
          <c:spPr>
            <a:solidFill>
              <a:srgbClr val="89D1F3"/>
            </a:solidFill>
          </c:spPr>
          <c:invertIfNegative val="0"/>
          <c:cat>
            <c:strRef>
              <c:f>Mortgage!$D$182:$D$186</c:f>
              <c:strCache>
                <c:ptCount val="5"/>
                <c:pt idx="0">
                  <c:v>&lt; 12  months</c:v>
                </c:pt>
                <c:pt idx="1">
                  <c:v>≥12 - &lt; 24 months</c:v>
                </c:pt>
                <c:pt idx="2">
                  <c:v>≥24 - &lt; 36 months</c:v>
                </c:pt>
                <c:pt idx="3">
                  <c:v>≥36 - &lt; 60 months</c:v>
                </c:pt>
                <c:pt idx="4">
                  <c:v>&gt; 60 months</c:v>
                </c:pt>
              </c:strCache>
            </c:strRef>
          </c:cat>
          <c:val>
            <c:numRef>
              <c:f>Mortgage!$C$182:$C$186</c:f>
              <c:numCache>
                <c:formatCode>0%</c:formatCode>
                <c:ptCount val="5"/>
                <c:pt idx="0">
                  <c:v>6.0999999999999999E-2</c:v>
                </c:pt>
                <c:pt idx="1">
                  <c:v>6.4100000000000004E-2</c:v>
                </c:pt>
                <c:pt idx="2">
                  <c:v>5.0200000000000002E-2</c:v>
                </c:pt>
                <c:pt idx="3">
                  <c:v>7.0099999999999996E-2</c:v>
                </c:pt>
                <c:pt idx="4">
                  <c:v>0.75470000000000004</c:v>
                </c:pt>
              </c:numCache>
            </c:numRef>
          </c:val>
        </c:ser>
        <c:ser>
          <c:idx val="0"/>
          <c:order val="1"/>
          <c:tx>
            <c:strRef>
              <c:f>Mortgage!$B$188</c:f>
              <c:strCache>
                <c:ptCount val="1"/>
                <c:pt idx="0">
                  <c:v>Residential</c:v>
                </c:pt>
              </c:strCache>
            </c:strRef>
          </c:tx>
          <c:spPr>
            <a:solidFill>
              <a:srgbClr val="0066FF"/>
            </a:solidFill>
          </c:spPr>
          <c:invertIfNegative val="0"/>
          <c:val>
            <c:numRef>
              <c:f>Mortgage!$C$188:$C$192</c:f>
              <c:numCache>
                <c:formatCode>0%</c:formatCode>
                <c:ptCount val="5"/>
                <c:pt idx="0">
                  <c:v>5.8400000000000001E-2</c:v>
                </c:pt>
                <c:pt idx="1">
                  <c:v>6.13E-2</c:v>
                </c:pt>
                <c:pt idx="2">
                  <c:v>4.7100000000000003E-2</c:v>
                </c:pt>
                <c:pt idx="3">
                  <c:v>6.4799999999999996E-2</c:v>
                </c:pt>
                <c:pt idx="4">
                  <c:v>0.76839999999999997</c:v>
                </c:pt>
              </c:numCache>
            </c:numRef>
          </c:val>
        </c:ser>
        <c:ser>
          <c:idx val="2"/>
          <c:order val="2"/>
          <c:tx>
            <c:strRef>
              <c:f>Mortgage!$B$194</c:f>
              <c:strCache>
                <c:ptCount val="1"/>
                <c:pt idx="0">
                  <c:v>Commercial</c:v>
                </c:pt>
              </c:strCache>
            </c:strRef>
          </c:tx>
          <c:spPr>
            <a:solidFill>
              <a:srgbClr val="094FA4"/>
            </a:solidFill>
          </c:spPr>
          <c:invertIfNegative val="0"/>
          <c:val>
            <c:numRef>
              <c:f>Mortgage!$C$194:$C$198</c:f>
              <c:numCache>
                <c:formatCode>0%</c:formatCode>
                <c:ptCount val="5"/>
                <c:pt idx="0">
                  <c:v>7.6399999999999996E-2</c:v>
                </c:pt>
                <c:pt idx="1">
                  <c:v>8.1000000000000003E-2</c:v>
                </c:pt>
                <c:pt idx="2">
                  <c:v>6.9199999999999998E-2</c:v>
                </c:pt>
                <c:pt idx="3">
                  <c:v>0.1014</c:v>
                </c:pt>
                <c:pt idx="4">
                  <c:v>0.67200000000000004</c:v>
                </c:pt>
              </c:numCache>
            </c:numRef>
          </c:val>
        </c:ser>
        <c:dLbls>
          <c:showLegendKey val="0"/>
          <c:showVal val="0"/>
          <c:showCatName val="0"/>
          <c:showSerName val="0"/>
          <c:showPercent val="0"/>
          <c:showBubbleSize val="0"/>
        </c:dLbls>
        <c:gapWidth val="150"/>
        <c:axId val="170853120"/>
        <c:axId val="170854656"/>
      </c:barChart>
      <c:catAx>
        <c:axId val="170853120"/>
        <c:scaling>
          <c:orientation val="minMax"/>
        </c:scaling>
        <c:delete val="0"/>
        <c:axPos val="b"/>
        <c:numFmt formatCode="0%" sourceLinked="1"/>
        <c:majorTickMark val="none"/>
        <c:minorTickMark val="none"/>
        <c:tickLblPos val="nextTo"/>
        <c:crossAx val="170854656"/>
        <c:crosses val="autoZero"/>
        <c:auto val="1"/>
        <c:lblAlgn val="ctr"/>
        <c:lblOffset val="100"/>
        <c:noMultiLvlLbl val="0"/>
      </c:catAx>
      <c:valAx>
        <c:axId val="170854656"/>
        <c:scaling>
          <c:orientation val="minMax"/>
          <c:max val="0.8"/>
          <c:min val="0"/>
        </c:scaling>
        <c:delete val="0"/>
        <c:axPos val="l"/>
        <c:majorGridlines/>
        <c:title>
          <c:tx>
            <c:rich>
              <a:bodyPr/>
              <a:lstStyle/>
              <a:p>
                <a:pPr>
                  <a:defRPr/>
                </a:pPr>
                <a:r>
                  <a:rPr lang="es-ES"/>
                  <a:t>Percentage of loans (%)</a:t>
                </a:r>
              </a:p>
            </c:rich>
          </c:tx>
          <c:overlay val="0"/>
        </c:title>
        <c:numFmt formatCode="0%" sourceLinked="0"/>
        <c:majorTickMark val="none"/>
        <c:minorTickMark val="none"/>
        <c:tickLblPos val="nextTo"/>
        <c:crossAx val="170853120"/>
        <c:crosses val="autoZero"/>
        <c:crossBetween val="between"/>
        <c:majorUnit val="0.1"/>
      </c:valAx>
    </c:plotArea>
    <c:legend>
      <c:legendPos val="b"/>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 Loan to maturities</c:v>
          </c:tx>
          <c:spPr>
            <a:solidFill>
              <a:srgbClr val="094FA4"/>
            </a:solidFill>
          </c:spPr>
          <c:invertIfNegative val="0"/>
          <c:cat>
            <c:strRef>
              <c:f>Mortgage!$B$221:$B$227</c:f>
              <c:strCache>
                <c:ptCount val="7"/>
                <c:pt idx="0">
                  <c:v>0 -1 Y</c:v>
                </c:pt>
                <c:pt idx="1">
                  <c:v>1-2 Y</c:v>
                </c:pt>
                <c:pt idx="2">
                  <c:v>2-3 Y</c:v>
                </c:pt>
                <c:pt idx="3">
                  <c:v>3-4 Y</c:v>
                </c:pt>
                <c:pt idx="4">
                  <c:v>4-5 Y</c:v>
                </c:pt>
                <c:pt idx="5">
                  <c:v>5-10 Y</c:v>
                </c:pt>
                <c:pt idx="6">
                  <c:v>10+ Y</c:v>
                </c:pt>
              </c:strCache>
            </c:strRef>
          </c:cat>
          <c:val>
            <c:numRef>
              <c:f>Mortgage!$C$221:$C$227</c:f>
              <c:numCache>
                <c:formatCode>0%</c:formatCode>
                <c:ptCount val="7"/>
                <c:pt idx="0">
                  <c:v>7.8200000000000006E-2</c:v>
                </c:pt>
                <c:pt idx="1">
                  <c:v>7.3200000000000001E-2</c:v>
                </c:pt>
                <c:pt idx="2">
                  <c:v>6.7299999999999999E-2</c:v>
                </c:pt>
                <c:pt idx="3">
                  <c:v>6.4000000000000001E-2</c:v>
                </c:pt>
                <c:pt idx="4">
                  <c:v>6.1899999999999997E-2</c:v>
                </c:pt>
                <c:pt idx="5">
                  <c:v>0.25380000000000003</c:v>
                </c:pt>
                <c:pt idx="6">
                  <c:v>0.4017</c:v>
                </c:pt>
              </c:numCache>
            </c:numRef>
          </c:val>
        </c:ser>
        <c:ser>
          <c:idx val="2"/>
          <c:order val="1"/>
          <c:tx>
            <c:v>% Covered Bonds Maturities</c:v>
          </c:tx>
          <c:spPr>
            <a:solidFill>
              <a:srgbClr val="89D1F3"/>
            </a:solidFill>
          </c:spPr>
          <c:invertIfNegative val="0"/>
          <c:cat>
            <c:strRef>
              <c:f>Mortgage!$B$221:$B$227</c:f>
              <c:strCache>
                <c:ptCount val="7"/>
                <c:pt idx="0">
                  <c:v>0 -1 Y</c:v>
                </c:pt>
                <c:pt idx="1">
                  <c:v>1-2 Y</c:v>
                </c:pt>
                <c:pt idx="2">
                  <c:v>2-3 Y</c:v>
                </c:pt>
                <c:pt idx="3">
                  <c:v>3-4 Y</c:v>
                </c:pt>
                <c:pt idx="4">
                  <c:v>4-5 Y</c:v>
                </c:pt>
                <c:pt idx="5">
                  <c:v>5-10 Y</c:v>
                </c:pt>
                <c:pt idx="6">
                  <c:v>10+ Y</c:v>
                </c:pt>
              </c:strCache>
            </c:strRef>
          </c:cat>
          <c:val>
            <c:numRef>
              <c:f>Mortgage!$C$38:$C$44</c:f>
              <c:numCache>
                <c:formatCode>0.00%</c:formatCode>
                <c:ptCount val="7"/>
                <c:pt idx="0">
                  <c:v>3.9300000000000002E-2</c:v>
                </c:pt>
                <c:pt idx="1">
                  <c:v>1.8800000000000001E-2</c:v>
                </c:pt>
                <c:pt idx="2">
                  <c:v>0.1164</c:v>
                </c:pt>
                <c:pt idx="3">
                  <c:v>0.23200000000000001</c:v>
                </c:pt>
                <c:pt idx="4">
                  <c:v>8.0299999999999996E-2</c:v>
                </c:pt>
                <c:pt idx="5">
                  <c:v>0.46810000000000002</c:v>
                </c:pt>
                <c:pt idx="6">
                  <c:v>4.5199999999999997E-2</c:v>
                </c:pt>
              </c:numCache>
            </c:numRef>
          </c:val>
        </c:ser>
        <c:dLbls>
          <c:showLegendKey val="0"/>
          <c:showVal val="0"/>
          <c:showCatName val="0"/>
          <c:showSerName val="0"/>
          <c:showPercent val="0"/>
          <c:showBubbleSize val="0"/>
        </c:dLbls>
        <c:gapWidth val="150"/>
        <c:axId val="170871808"/>
        <c:axId val="170877696"/>
      </c:barChart>
      <c:catAx>
        <c:axId val="170871808"/>
        <c:scaling>
          <c:orientation val="minMax"/>
        </c:scaling>
        <c:delete val="0"/>
        <c:axPos val="b"/>
        <c:numFmt formatCode="#,##0" sourceLinked="0"/>
        <c:majorTickMark val="out"/>
        <c:minorTickMark val="none"/>
        <c:tickLblPos val="nextTo"/>
        <c:spPr>
          <a:ln>
            <a:solidFill>
              <a:srgbClr val="094FA4"/>
            </a:solidFill>
          </a:ln>
        </c:spPr>
        <c:txPr>
          <a:bodyPr/>
          <a:lstStyle/>
          <a:p>
            <a:pPr>
              <a:defRPr sz="1000" baseline="0">
                <a:solidFill>
                  <a:srgbClr val="094FA4"/>
                </a:solidFill>
                <a:latin typeface="BBVA Office Book" pitchFamily="34" charset="0"/>
              </a:defRPr>
            </a:pPr>
            <a:endParaRPr lang="es-ES"/>
          </a:p>
        </c:txPr>
        <c:crossAx val="170877696"/>
        <c:crosses val="autoZero"/>
        <c:auto val="1"/>
        <c:lblAlgn val="ctr"/>
        <c:lblOffset val="100"/>
        <c:noMultiLvlLbl val="0"/>
      </c:catAx>
      <c:valAx>
        <c:axId val="170877696"/>
        <c:scaling>
          <c:orientation val="minMax"/>
        </c:scaling>
        <c:delete val="0"/>
        <c:axPos val="l"/>
        <c:majorGridlines>
          <c:spPr>
            <a:ln>
              <a:solidFill>
                <a:srgbClr val="094FA4"/>
              </a:solidFill>
              <a:prstDash val="sysDot"/>
            </a:ln>
          </c:spPr>
        </c:majorGridlines>
        <c:numFmt formatCode="0%" sourceLinked="1"/>
        <c:majorTickMark val="out"/>
        <c:minorTickMark val="none"/>
        <c:tickLblPos val="nextTo"/>
        <c:spPr>
          <a:ln>
            <a:solidFill>
              <a:srgbClr val="094FA4"/>
            </a:solidFill>
          </a:ln>
        </c:spPr>
        <c:txPr>
          <a:bodyPr/>
          <a:lstStyle/>
          <a:p>
            <a:pPr>
              <a:defRPr>
                <a:solidFill>
                  <a:srgbClr val="094FA4"/>
                </a:solidFill>
                <a:latin typeface="BBVA Office Book" panose="020B0503040000020004" pitchFamily="34" charset="0"/>
              </a:defRPr>
            </a:pPr>
            <a:endParaRPr lang="es-ES"/>
          </a:p>
        </c:txPr>
        <c:crossAx val="170871808"/>
        <c:crosses val="autoZero"/>
        <c:crossBetween val="between"/>
      </c:valAx>
    </c:plotArea>
    <c:legend>
      <c:legendPos val="b"/>
      <c:overlay val="0"/>
      <c:txPr>
        <a:bodyPr/>
        <a:lstStyle/>
        <a:p>
          <a:pPr>
            <a:defRPr>
              <a:solidFill>
                <a:srgbClr val="094FA4"/>
              </a:solidFill>
              <a:latin typeface="BBVA Office Book" panose="020B0503040000020004" pitchFamily="34" charset="0"/>
            </a:defRPr>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0282704237683"/>
          <c:y val="0.14862277631962673"/>
          <c:w val="0.80900990156040298"/>
          <c:h val="0.62390237678623506"/>
        </c:manualLayout>
      </c:layout>
      <c:barChart>
        <c:barDir val="col"/>
        <c:grouping val="clustered"/>
        <c:varyColors val="0"/>
        <c:ser>
          <c:idx val="0"/>
          <c:order val="0"/>
          <c:tx>
            <c:strRef>
              <c:f>Mortgage!$C$37</c:f>
              <c:strCache>
                <c:ptCount val="1"/>
                <c:pt idx="0">
                  <c:v>contractual maturity structure</c:v>
                </c:pt>
              </c:strCache>
            </c:strRef>
          </c:tx>
          <c:spPr>
            <a:solidFill>
              <a:srgbClr val="094FA4"/>
            </a:solidFill>
          </c:spPr>
          <c:invertIfNegative val="0"/>
          <c:cat>
            <c:strRef>
              <c:f>Mortgage!$B$38:$B$44</c:f>
              <c:strCache>
                <c:ptCount val="7"/>
                <c:pt idx="0">
                  <c:v>0 -1 Y</c:v>
                </c:pt>
                <c:pt idx="1">
                  <c:v>1-2 Y</c:v>
                </c:pt>
                <c:pt idx="2">
                  <c:v>2-3 Y</c:v>
                </c:pt>
                <c:pt idx="3">
                  <c:v>3-4 Y</c:v>
                </c:pt>
                <c:pt idx="4">
                  <c:v>4-5 Y</c:v>
                </c:pt>
                <c:pt idx="5">
                  <c:v>5-10 Y</c:v>
                </c:pt>
                <c:pt idx="6">
                  <c:v>10+ Y</c:v>
                </c:pt>
              </c:strCache>
            </c:strRef>
          </c:cat>
          <c:val>
            <c:numRef>
              <c:f>Mortgage!$C$38:$C$44</c:f>
              <c:numCache>
                <c:formatCode>0.00%</c:formatCode>
                <c:ptCount val="7"/>
                <c:pt idx="0">
                  <c:v>3.9300000000000002E-2</c:v>
                </c:pt>
                <c:pt idx="1">
                  <c:v>1.8800000000000001E-2</c:v>
                </c:pt>
                <c:pt idx="2">
                  <c:v>0.1164</c:v>
                </c:pt>
                <c:pt idx="3">
                  <c:v>0.23200000000000001</c:v>
                </c:pt>
                <c:pt idx="4">
                  <c:v>8.0299999999999996E-2</c:v>
                </c:pt>
                <c:pt idx="5">
                  <c:v>0.46810000000000002</c:v>
                </c:pt>
                <c:pt idx="6">
                  <c:v>4.5199999999999997E-2</c:v>
                </c:pt>
              </c:numCache>
            </c:numRef>
          </c:val>
        </c:ser>
        <c:dLbls>
          <c:showLegendKey val="0"/>
          <c:showVal val="0"/>
          <c:showCatName val="0"/>
          <c:showSerName val="0"/>
          <c:showPercent val="0"/>
          <c:showBubbleSize val="0"/>
        </c:dLbls>
        <c:gapWidth val="150"/>
        <c:axId val="170887040"/>
        <c:axId val="170888576"/>
      </c:barChart>
      <c:catAx>
        <c:axId val="170887040"/>
        <c:scaling>
          <c:orientation val="minMax"/>
        </c:scaling>
        <c:delete val="0"/>
        <c:axPos val="b"/>
        <c:majorTickMark val="none"/>
        <c:minorTickMark val="none"/>
        <c:tickLblPos val="nextTo"/>
        <c:crossAx val="170888576"/>
        <c:crosses val="autoZero"/>
        <c:auto val="1"/>
        <c:lblAlgn val="ctr"/>
        <c:lblOffset val="100"/>
        <c:noMultiLvlLbl val="0"/>
      </c:catAx>
      <c:valAx>
        <c:axId val="170888576"/>
        <c:scaling>
          <c:orientation val="minMax"/>
          <c:max val="0.5"/>
          <c:min val="0"/>
        </c:scaling>
        <c:delete val="0"/>
        <c:axPos val="l"/>
        <c:majorGridlines/>
        <c:title>
          <c:tx>
            <c:rich>
              <a:bodyPr/>
              <a:lstStyle/>
              <a:p>
                <a:pPr>
                  <a:defRPr/>
                </a:pPr>
                <a:r>
                  <a:rPr lang="es-ES"/>
                  <a:t>Percentage of maturities (%)</a:t>
                </a:r>
              </a:p>
            </c:rich>
          </c:tx>
          <c:overlay val="0"/>
        </c:title>
        <c:numFmt formatCode="0%" sourceLinked="0"/>
        <c:majorTickMark val="none"/>
        <c:minorTickMark val="none"/>
        <c:tickLblPos val="nextTo"/>
        <c:crossAx val="170887040"/>
        <c:crosses val="autoZero"/>
        <c:crossBetween val="between"/>
        <c:majorUnit val="5.000000000000001E-2"/>
      </c:valAx>
    </c:plotArea>
    <c:legend>
      <c:legendPos val="b"/>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82156142031549"/>
          <c:y val="0.11523119872791009"/>
          <c:w val="0.80947447002947504"/>
          <c:h val="0.52936061219327091"/>
        </c:manualLayout>
      </c:layout>
      <c:barChart>
        <c:barDir val="col"/>
        <c:grouping val="clustered"/>
        <c:varyColors val="0"/>
        <c:ser>
          <c:idx val="1"/>
          <c:order val="0"/>
          <c:tx>
            <c:strRef>
              <c:f>'Public sector'!$C$141</c:f>
              <c:strCache>
                <c:ptCount val="1"/>
                <c:pt idx="0">
                  <c:v>Seasoning Distribution </c:v>
                </c:pt>
              </c:strCache>
            </c:strRef>
          </c:tx>
          <c:spPr>
            <a:solidFill>
              <a:srgbClr val="094FA4"/>
            </a:solidFill>
          </c:spPr>
          <c:invertIfNegative val="0"/>
          <c:cat>
            <c:strRef>
              <c:f>'Public sector'!$D$143:$D$147</c:f>
              <c:strCache>
                <c:ptCount val="5"/>
                <c:pt idx="0">
                  <c:v>&lt; 12  months</c:v>
                </c:pt>
                <c:pt idx="1">
                  <c:v>≥12 - &lt; 24 months</c:v>
                </c:pt>
                <c:pt idx="2">
                  <c:v>≥24 - &lt; 36 months</c:v>
                </c:pt>
                <c:pt idx="3">
                  <c:v>≥36 - &lt; 60 months</c:v>
                </c:pt>
                <c:pt idx="4">
                  <c:v>&gt; 60 months</c:v>
                </c:pt>
              </c:strCache>
            </c:strRef>
          </c:cat>
          <c:val>
            <c:numRef>
              <c:f>'Public sector'!$C$143:$C$147</c:f>
              <c:numCache>
                <c:formatCode>0.00%</c:formatCode>
                <c:ptCount val="5"/>
                <c:pt idx="0">
                  <c:v>0.1048</c:v>
                </c:pt>
                <c:pt idx="1">
                  <c:v>8.0829999999999999E-2</c:v>
                </c:pt>
                <c:pt idx="2">
                  <c:v>3.3999999999999998E-3</c:v>
                </c:pt>
                <c:pt idx="3">
                  <c:v>2.8539999999999999E-2</c:v>
                </c:pt>
                <c:pt idx="4">
                  <c:v>0.78244000000000002</c:v>
                </c:pt>
              </c:numCache>
            </c:numRef>
          </c:val>
        </c:ser>
        <c:dLbls>
          <c:showLegendKey val="0"/>
          <c:showVal val="0"/>
          <c:showCatName val="0"/>
          <c:showSerName val="0"/>
          <c:showPercent val="0"/>
          <c:showBubbleSize val="0"/>
        </c:dLbls>
        <c:gapWidth val="150"/>
        <c:axId val="171889024"/>
        <c:axId val="171890560"/>
      </c:barChart>
      <c:catAx>
        <c:axId val="171889024"/>
        <c:scaling>
          <c:orientation val="minMax"/>
        </c:scaling>
        <c:delete val="0"/>
        <c:axPos val="b"/>
        <c:numFmt formatCode="0%" sourceLinked="1"/>
        <c:majorTickMark val="none"/>
        <c:minorTickMark val="none"/>
        <c:tickLblPos val="nextTo"/>
        <c:crossAx val="171890560"/>
        <c:crosses val="autoZero"/>
        <c:auto val="1"/>
        <c:lblAlgn val="ctr"/>
        <c:lblOffset val="100"/>
        <c:noMultiLvlLbl val="0"/>
      </c:catAx>
      <c:valAx>
        <c:axId val="171890560"/>
        <c:scaling>
          <c:orientation val="minMax"/>
          <c:max val="0.8"/>
          <c:min val="0"/>
        </c:scaling>
        <c:delete val="0"/>
        <c:axPos val="l"/>
        <c:majorGridlines/>
        <c:title>
          <c:tx>
            <c:rich>
              <a:bodyPr/>
              <a:lstStyle/>
              <a:p>
                <a:pPr>
                  <a:defRPr/>
                </a:pPr>
                <a:r>
                  <a:rPr lang="es-ES"/>
                  <a:t>Percentage of loans (%)</a:t>
                </a:r>
              </a:p>
            </c:rich>
          </c:tx>
          <c:layout/>
          <c:overlay val="0"/>
        </c:title>
        <c:numFmt formatCode="0%" sourceLinked="0"/>
        <c:majorTickMark val="none"/>
        <c:minorTickMark val="none"/>
        <c:tickLblPos val="nextTo"/>
        <c:crossAx val="171889024"/>
        <c:crosses val="autoZero"/>
        <c:crossBetween val="between"/>
        <c:majorUnit val="0.2"/>
      </c:valAx>
    </c:plotArea>
    <c:legend>
      <c:legendPos val="b"/>
      <c:layout/>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567132421032"/>
          <c:y val="6.8519085287377976E-2"/>
          <c:w val="0.84923509765455074"/>
          <c:h val="0.64346581991399066"/>
        </c:manualLayout>
      </c:layout>
      <c:barChart>
        <c:barDir val="col"/>
        <c:grouping val="clustered"/>
        <c:varyColors val="0"/>
        <c:ser>
          <c:idx val="1"/>
          <c:order val="0"/>
          <c:tx>
            <c:v>% Loan to Maturities</c:v>
          </c:tx>
          <c:spPr>
            <a:solidFill>
              <a:srgbClr val="094FA4"/>
            </a:solidFill>
          </c:spPr>
          <c:invertIfNegative val="0"/>
          <c:cat>
            <c:strRef>
              <c:f>'Public sector'!$B$32:$B$37</c:f>
              <c:strCache>
                <c:ptCount val="6"/>
                <c:pt idx="0">
                  <c:v>0 -1 Y</c:v>
                </c:pt>
                <c:pt idx="1">
                  <c:v>1-2 Y</c:v>
                </c:pt>
                <c:pt idx="2">
                  <c:v>2-3 Y</c:v>
                </c:pt>
                <c:pt idx="3">
                  <c:v>3-4 Y</c:v>
                </c:pt>
                <c:pt idx="4">
                  <c:v>4-5 Y</c:v>
                </c:pt>
                <c:pt idx="5">
                  <c:v>5-10 Y</c:v>
                </c:pt>
              </c:strCache>
            </c:strRef>
          </c:cat>
          <c:val>
            <c:numRef>
              <c:f>'Public sector'!$C$170:$C$176</c:f>
              <c:numCache>
                <c:formatCode>0%</c:formatCode>
                <c:ptCount val="7"/>
                <c:pt idx="0">
                  <c:v>0.24590000000000001</c:v>
                </c:pt>
                <c:pt idx="1">
                  <c:v>4.4699999999999997E-2</c:v>
                </c:pt>
                <c:pt idx="2">
                  <c:v>6.7699999999999996E-2</c:v>
                </c:pt>
                <c:pt idx="3">
                  <c:v>2.6800000000000001E-2</c:v>
                </c:pt>
                <c:pt idx="4">
                  <c:v>9.3899999999999997E-2</c:v>
                </c:pt>
                <c:pt idx="5">
                  <c:v>0.29420000000000002</c:v>
                </c:pt>
                <c:pt idx="6">
                  <c:v>0.2268</c:v>
                </c:pt>
              </c:numCache>
            </c:numRef>
          </c:val>
        </c:ser>
        <c:ser>
          <c:idx val="0"/>
          <c:order val="1"/>
          <c:tx>
            <c:v>% Covered Bond Maturities</c:v>
          </c:tx>
          <c:spPr>
            <a:solidFill>
              <a:srgbClr val="C00000"/>
            </a:solidFill>
          </c:spPr>
          <c:invertIfNegative val="0"/>
          <c:cat>
            <c:strRef>
              <c:f>'Public sector'!$B$32:$B$37</c:f>
              <c:strCache>
                <c:ptCount val="6"/>
                <c:pt idx="0">
                  <c:v>0 -1 Y</c:v>
                </c:pt>
                <c:pt idx="1">
                  <c:v>1-2 Y</c:v>
                </c:pt>
                <c:pt idx="2">
                  <c:v>2-3 Y</c:v>
                </c:pt>
                <c:pt idx="3">
                  <c:v>3-4 Y</c:v>
                </c:pt>
                <c:pt idx="4">
                  <c:v>4-5 Y</c:v>
                </c:pt>
                <c:pt idx="5">
                  <c:v>5-10 Y</c:v>
                </c:pt>
              </c:strCache>
            </c:strRef>
          </c:cat>
          <c:val>
            <c:numRef>
              <c:f>'Public sector'!$C$32:$C$38</c:f>
              <c:numCache>
                <c:formatCode>0%</c:formatCode>
                <c:ptCount val="7"/>
                <c:pt idx="0">
                  <c:v>1.55E-2</c:v>
                </c:pt>
                <c:pt idx="1">
                  <c:v>0</c:v>
                </c:pt>
                <c:pt idx="2">
                  <c:v>0.67079999999999995</c:v>
                </c:pt>
                <c:pt idx="3">
                  <c:v>0.2064</c:v>
                </c:pt>
                <c:pt idx="4">
                  <c:v>8.6699999999999999E-2</c:v>
                </c:pt>
                <c:pt idx="5">
                  <c:v>2.06E-2</c:v>
                </c:pt>
                <c:pt idx="6">
                  <c:v>0</c:v>
                </c:pt>
              </c:numCache>
            </c:numRef>
          </c:val>
        </c:ser>
        <c:dLbls>
          <c:showLegendKey val="0"/>
          <c:showVal val="0"/>
          <c:showCatName val="0"/>
          <c:showSerName val="0"/>
          <c:showPercent val="0"/>
          <c:showBubbleSize val="0"/>
        </c:dLbls>
        <c:gapWidth val="150"/>
        <c:axId val="171469824"/>
        <c:axId val="171479808"/>
      </c:barChart>
      <c:catAx>
        <c:axId val="171469824"/>
        <c:scaling>
          <c:orientation val="minMax"/>
        </c:scaling>
        <c:delete val="0"/>
        <c:axPos val="b"/>
        <c:numFmt formatCode="#,##0" sourceLinked="0"/>
        <c:majorTickMark val="out"/>
        <c:minorTickMark val="none"/>
        <c:tickLblPos val="nextTo"/>
        <c:spPr>
          <a:ln>
            <a:solidFill>
              <a:srgbClr val="094FA4"/>
            </a:solidFill>
          </a:ln>
        </c:spPr>
        <c:txPr>
          <a:bodyPr/>
          <a:lstStyle/>
          <a:p>
            <a:pPr>
              <a:defRPr sz="1000" baseline="0">
                <a:solidFill>
                  <a:srgbClr val="094FA4"/>
                </a:solidFill>
                <a:latin typeface="BBVA Office Book" pitchFamily="34" charset="0"/>
              </a:defRPr>
            </a:pPr>
            <a:endParaRPr lang="es-ES"/>
          </a:p>
        </c:txPr>
        <c:crossAx val="171479808"/>
        <c:crosses val="autoZero"/>
        <c:auto val="1"/>
        <c:lblAlgn val="ctr"/>
        <c:lblOffset val="100"/>
        <c:noMultiLvlLbl val="0"/>
      </c:catAx>
      <c:valAx>
        <c:axId val="171479808"/>
        <c:scaling>
          <c:orientation val="minMax"/>
        </c:scaling>
        <c:delete val="0"/>
        <c:axPos val="l"/>
        <c:majorGridlines>
          <c:spPr>
            <a:ln>
              <a:solidFill>
                <a:srgbClr val="094FA4"/>
              </a:solidFill>
              <a:prstDash val="sysDot"/>
            </a:ln>
          </c:spPr>
        </c:majorGridlines>
        <c:numFmt formatCode="0%" sourceLinked="1"/>
        <c:majorTickMark val="out"/>
        <c:minorTickMark val="none"/>
        <c:tickLblPos val="nextTo"/>
        <c:spPr>
          <a:ln>
            <a:solidFill>
              <a:srgbClr val="094FA4"/>
            </a:solidFill>
          </a:ln>
        </c:spPr>
        <c:txPr>
          <a:bodyPr/>
          <a:lstStyle/>
          <a:p>
            <a:pPr>
              <a:defRPr>
                <a:solidFill>
                  <a:srgbClr val="094FA4"/>
                </a:solidFill>
                <a:latin typeface="BBVA Office Book" panose="020B0503040000020004" pitchFamily="34" charset="0"/>
              </a:defRPr>
            </a:pPr>
            <a:endParaRPr lang="es-ES"/>
          </a:p>
        </c:txPr>
        <c:crossAx val="171469824"/>
        <c:crosses val="autoZero"/>
        <c:crossBetween val="between"/>
      </c:valAx>
    </c:plotArea>
    <c:legend>
      <c:legendPos val="b"/>
      <c:layout/>
      <c:overlay val="0"/>
      <c:txPr>
        <a:bodyPr/>
        <a:lstStyle/>
        <a:p>
          <a:pPr>
            <a:defRPr>
              <a:solidFill>
                <a:srgbClr val="094FA4"/>
              </a:solidFill>
              <a:latin typeface="BBVA Office Book" panose="020B0503040000020004" pitchFamily="34" charset="0"/>
            </a:defRPr>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82156142031549"/>
          <c:y val="0.11523119872791009"/>
          <c:w val="0.80947447002947504"/>
          <c:h val="0.52936061219327091"/>
        </c:manualLayout>
      </c:layout>
      <c:barChart>
        <c:barDir val="col"/>
        <c:grouping val="clustered"/>
        <c:varyColors val="0"/>
        <c:ser>
          <c:idx val="0"/>
          <c:order val="0"/>
          <c:tx>
            <c:strRef>
              <c:f>'Public sector'!$C$31</c:f>
              <c:strCache>
                <c:ptCount val="1"/>
                <c:pt idx="0">
                  <c:v>contractual maturity structure</c:v>
                </c:pt>
              </c:strCache>
            </c:strRef>
          </c:tx>
          <c:spPr>
            <a:solidFill>
              <a:srgbClr val="094FA4"/>
            </a:solidFill>
          </c:spPr>
          <c:invertIfNegative val="0"/>
          <c:cat>
            <c:strRef>
              <c:f>'Public sector'!$B$32:$B$38</c:f>
              <c:strCache>
                <c:ptCount val="7"/>
                <c:pt idx="0">
                  <c:v>0 -1 Y</c:v>
                </c:pt>
                <c:pt idx="1">
                  <c:v>1-2 Y</c:v>
                </c:pt>
                <c:pt idx="2">
                  <c:v>2-3 Y</c:v>
                </c:pt>
                <c:pt idx="3">
                  <c:v>3-4 Y</c:v>
                </c:pt>
                <c:pt idx="4">
                  <c:v>4-5 Y</c:v>
                </c:pt>
                <c:pt idx="5">
                  <c:v>5-10 Y</c:v>
                </c:pt>
                <c:pt idx="6">
                  <c:v>10+ Y</c:v>
                </c:pt>
              </c:strCache>
            </c:strRef>
          </c:cat>
          <c:val>
            <c:numRef>
              <c:f>'Public sector'!$C$32:$C$38</c:f>
              <c:numCache>
                <c:formatCode>0%</c:formatCode>
                <c:ptCount val="7"/>
                <c:pt idx="0">
                  <c:v>1.55E-2</c:v>
                </c:pt>
                <c:pt idx="1">
                  <c:v>0</c:v>
                </c:pt>
                <c:pt idx="2">
                  <c:v>0.67079999999999995</c:v>
                </c:pt>
                <c:pt idx="3">
                  <c:v>0.2064</c:v>
                </c:pt>
                <c:pt idx="4">
                  <c:v>8.6699999999999999E-2</c:v>
                </c:pt>
                <c:pt idx="5">
                  <c:v>2.06E-2</c:v>
                </c:pt>
                <c:pt idx="6">
                  <c:v>0</c:v>
                </c:pt>
              </c:numCache>
            </c:numRef>
          </c:val>
        </c:ser>
        <c:dLbls>
          <c:showLegendKey val="0"/>
          <c:showVal val="0"/>
          <c:showCatName val="0"/>
          <c:showSerName val="0"/>
          <c:showPercent val="0"/>
          <c:showBubbleSize val="0"/>
        </c:dLbls>
        <c:gapWidth val="150"/>
        <c:axId val="171852160"/>
        <c:axId val="171853696"/>
      </c:barChart>
      <c:catAx>
        <c:axId val="171852160"/>
        <c:scaling>
          <c:orientation val="minMax"/>
        </c:scaling>
        <c:delete val="0"/>
        <c:axPos val="b"/>
        <c:numFmt formatCode="0%" sourceLinked="1"/>
        <c:majorTickMark val="none"/>
        <c:minorTickMark val="none"/>
        <c:tickLblPos val="nextTo"/>
        <c:crossAx val="171853696"/>
        <c:crosses val="autoZero"/>
        <c:auto val="1"/>
        <c:lblAlgn val="ctr"/>
        <c:lblOffset val="100"/>
        <c:noMultiLvlLbl val="0"/>
      </c:catAx>
      <c:valAx>
        <c:axId val="171853696"/>
        <c:scaling>
          <c:orientation val="minMax"/>
          <c:max val="0.8"/>
          <c:min val="0"/>
        </c:scaling>
        <c:delete val="0"/>
        <c:axPos val="l"/>
        <c:majorGridlines/>
        <c:title>
          <c:tx>
            <c:rich>
              <a:bodyPr/>
              <a:lstStyle/>
              <a:p>
                <a:pPr>
                  <a:defRPr/>
                </a:pPr>
                <a:r>
                  <a:rPr lang="es-ES"/>
                  <a:t>Percentage of maturities (%)</a:t>
                </a:r>
              </a:p>
            </c:rich>
          </c:tx>
          <c:layout/>
          <c:overlay val="0"/>
        </c:title>
        <c:numFmt formatCode="0%" sourceLinked="0"/>
        <c:majorTickMark val="none"/>
        <c:minorTickMark val="none"/>
        <c:tickLblPos val="nextTo"/>
        <c:crossAx val="171852160"/>
        <c:crosses val="autoZero"/>
        <c:crossBetween val="between"/>
        <c:majorUnit val="0.2"/>
      </c:valAx>
    </c:plotArea>
    <c:legend>
      <c:legendPos val="b"/>
      <c:layout/>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chart" Target="../charts/chart4.xml"/><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89647</xdr:rowOff>
    </xdr:from>
    <xdr:to>
      <xdr:col>1</xdr:col>
      <xdr:colOff>2619375</xdr:colOff>
      <xdr:row>3</xdr:row>
      <xdr:rowOff>80122</xdr:rowOff>
    </xdr:to>
    <xdr:pic>
      <xdr:nvPicPr>
        <xdr:cNvPr id="2" name="Picture 1029"/>
        <xdr:cNvPicPr>
          <a:picLocks noChangeAspect="1" noChangeArrowheads="1"/>
        </xdr:cNvPicPr>
      </xdr:nvPicPr>
      <xdr:blipFill>
        <a:blip xmlns:r="http://schemas.openxmlformats.org/officeDocument/2006/relationships" r:embed="rId1" cstate="print"/>
        <a:srcRect/>
        <a:stretch>
          <a:fillRect/>
        </a:stretch>
      </xdr:blipFill>
      <xdr:spPr bwMode="auto">
        <a:xfrm>
          <a:off x="291353" y="89647"/>
          <a:ext cx="2619375" cy="561975"/>
        </a:xfrm>
        <a:prstGeom prst="rect">
          <a:avLst/>
        </a:prstGeom>
        <a:noFill/>
        <a:ln w="9525">
          <a:noFill/>
          <a:miter lim="800000"/>
          <a:headEnd/>
          <a:tailEnd/>
        </a:ln>
      </xdr:spPr>
    </xdr:pic>
    <xdr:clientData/>
  </xdr:twoCellAnchor>
  <xdr:twoCellAnchor editAs="oneCell">
    <xdr:from>
      <xdr:col>1</xdr:col>
      <xdr:colOff>2756647</xdr:colOff>
      <xdr:row>0</xdr:row>
      <xdr:rowOff>67236</xdr:rowOff>
    </xdr:from>
    <xdr:to>
      <xdr:col>2</xdr:col>
      <xdr:colOff>1692088</xdr:colOff>
      <xdr:row>3</xdr:row>
      <xdr:rowOff>67236</xdr:rowOff>
    </xdr:to>
    <xdr:pic>
      <xdr:nvPicPr>
        <xdr:cNvPr id="5" name="4 Imagen" descr="https://coveredbondlabel.com/images/logo.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7147" y="67236"/>
          <a:ext cx="2095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304800</xdr:colOff>
      <xdr:row>10</xdr:row>
      <xdr:rowOff>104775</xdr:rowOff>
    </xdr:to>
    <xdr:sp macro="" textlink="">
      <xdr:nvSpPr>
        <xdr:cNvPr id="1025" name="AutoShape 1" descr="Resultado de imagen de bbva logo"/>
        <xdr:cNvSpPr>
          <a:spLocks noChangeAspect="1" noChangeArrowheads="1"/>
        </xdr:cNvSpPr>
      </xdr:nvSpPr>
      <xdr:spPr bwMode="auto">
        <a:xfrm>
          <a:off x="5962650" y="180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1005416</xdr:colOff>
      <xdr:row>0</xdr:row>
      <xdr:rowOff>0</xdr:rowOff>
    </xdr:from>
    <xdr:to>
      <xdr:col>4</xdr:col>
      <xdr:colOff>534458</xdr:colOff>
      <xdr:row>5</xdr:row>
      <xdr:rowOff>63500</xdr:rowOff>
    </xdr:to>
    <xdr:pic>
      <xdr:nvPicPr>
        <xdr:cNvPr id="6" name="5 Imagen" descr="http://fundacionequipara.cdp-tatum.com/wp/wp-content/uploads/2012/11/logo_bbva.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63833" y="0"/>
          <a:ext cx="1751542"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52916</xdr:colOff>
      <xdr:row>123</xdr:row>
      <xdr:rowOff>137584</xdr:rowOff>
    </xdr:from>
    <xdr:to>
      <xdr:col>3</xdr:col>
      <xdr:colOff>1853141</xdr:colOff>
      <xdr:row>138</xdr:row>
      <xdr:rowOff>12700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137583</xdr:colOff>
      <xdr:row>199</xdr:row>
      <xdr:rowOff>63501</xdr:rowOff>
    </xdr:from>
    <xdr:to>
      <xdr:col>3</xdr:col>
      <xdr:colOff>1948391</xdr:colOff>
      <xdr:row>213</xdr:row>
      <xdr:rowOff>42333</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433916</xdr:colOff>
      <xdr:row>228</xdr:row>
      <xdr:rowOff>21166</xdr:rowOff>
    </xdr:from>
    <xdr:to>
      <xdr:col>3</xdr:col>
      <xdr:colOff>1767417</xdr:colOff>
      <xdr:row>238</xdr:row>
      <xdr:rowOff>144430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49</xdr:row>
      <xdr:rowOff>0</xdr:rowOff>
    </xdr:from>
    <xdr:to>
      <xdr:col>3</xdr:col>
      <xdr:colOff>1800225</xdr:colOff>
      <xdr:row>62</xdr:row>
      <xdr:rowOff>129116</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89647</xdr:rowOff>
    </xdr:from>
    <xdr:to>
      <xdr:col>1</xdr:col>
      <xdr:colOff>2619375</xdr:colOff>
      <xdr:row>3</xdr:row>
      <xdr:rowOff>80122</xdr:rowOff>
    </xdr:to>
    <xdr:pic>
      <xdr:nvPicPr>
        <xdr:cNvPr id="2" name="Picture 1029"/>
        <xdr:cNvPicPr>
          <a:picLocks noChangeAspect="1" noChangeArrowheads="1"/>
        </xdr:cNvPicPr>
      </xdr:nvPicPr>
      <xdr:blipFill>
        <a:blip xmlns:r="http://schemas.openxmlformats.org/officeDocument/2006/relationships" r:embed="rId1" cstate="print"/>
        <a:srcRect/>
        <a:stretch>
          <a:fillRect/>
        </a:stretch>
      </xdr:blipFill>
      <xdr:spPr bwMode="auto">
        <a:xfrm>
          <a:off x="190500" y="89647"/>
          <a:ext cx="2619375" cy="561975"/>
        </a:xfrm>
        <a:prstGeom prst="rect">
          <a:avLst/>
        </a:prstGeom>
        <a:noFill/>
        <a:ln w="9525">
          <a:noFill/>
          <a:miter lim="800000"/>
          <a:headEnd/>
          <a:tailEnd/>
        </a:ln>
      </xdr:spPr>
    </xdr:pic>
    <xdr:clientData/>
  </xdr:twoCellAnchor>
  <xdr:twoCellAnchor editAs="oneCell">
    <xdr:from>
      <xdr:col>1</xdr:col>
      <xdr:colOff>2756647</xdr:colOff>
      <xdr:row>0</xdr:row>
      <xdr:rowOff>67236</xdr:rowOff>
    </xdr:from>
    <xdr:to>
      <xdr:col>2</xdr:col>
      <xdr:colOff>1692088</xdr:colOff>
      <xdr:row>3</xdr:row>
      <xdr:rowOff>67236</xdr:rowOff>
    </xdr:to>
    <xdr:pic>
      <xdr:nvPicPr>
        <xdr:cNvPr id="4" name="3 Imagen" descr="https://coveredbondlabel.com/images/logo.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7147" y="67236"/>
          <a:ext cx="2097741"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1850963</xdr:colOff>
      <xdr:row>0</xdr:row>
      <xdr:rowOff>112058</xdr:rowOff>
    </xdr:from>
    <xdr:to>
      <xdr:col>4</xdr:col>
      <xdr:colOff>1380005</xdr:colOff>
      <xdr:row>5</xdr:row>
      <xdr:rowOff>175558</xdr:rowOff>
    </xdr:to>
    <xdr:pic>
      <xdr:nvPicPr>
        <xdr:cNvPr id="5" name="4 Imagen" descr="http://fundacionequipara.cdp-tatum.com/wp/wp-content/uploads/2012/11/logo_bbva.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09380" y="112058"/>
          <a:ext cx="1751542" cy="10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304800</xdr:colOff>
      <xdr:row>10</xdr:row>
      <xdr:rowOff>104775</xdr:rowOff>
    </xdr:to>
    <xdr:sp macro="" textlink="">
      <xdr:nvSpPr>
        <xdr:cNvPr id="6" name="AutoShape 1" descr="Resultado de imagen de bbva logo"/>
        <xdr:cNvSpPr>
          <a:spLocks noChangeAspect="1" noChangeArrowheads="1"/>
        </xdr:cNvSpPr>
      </xdr:nvSpPr>
      <xdr:spPr bwMode="auto">
        <a:xfrm>
          <a:off x="5962650" y="180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751416</xdr:colOff>
      <xdr:row>148</xdr:row>
      <xdr:rowOff>190499</xdr:rowOff>
    </xdr:from>
    <xdr:to>
      <xdr:col>3</xdr:col>
      <xdr:colOff>1989666</xdr:colOff>
      <xdr:row>164</xdr:row>
      <xdr:rowOff>31749</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613833</xdr:colOff>
      <xdr:row>177</xdr:row>
      <xdr:rowOff>0</xdr:rowOff>
    </xdr:from>
    <xdr:to>
      <xdr:col>3</xdr:col>
      <xdr:colOff>1947334</xdr:colOff>
      <xdr:row>187</xdr:row>
      <xdr:rowOff>123265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190500</xdr:colOff>
      <xdr:row>42</xdr:row>
      <xdr:rowOff>21167</xdr:rowOff>
    </xdr:from>
    <xdr:to>
      <xdr:col>3</xdr:col>
      <xdr:colOff>1428750</xdr:colOff>
      <xdr:row>56</xdr:row>
      <xdr:rowOff>105834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1"/>
  <sheetViews>
    <sheetView showGridLines="0" view="pageLayout" topLeftCell="A234" zoomScale="90" zoomScaleNormal="85" zoomScalePageLayoutView="90" workbookViewId="0">
      <selection activeCell="C252" sqref="C252"/>
    </sheetView>
  </sheetViews>
  <sheetFormatPr baseColWidth="10" defaultRowHeight="15"/>
  <cols>
    <col min="1" max="1" width="2.7109375" style="3" customWidth="1"/>
    <col min="2" max="2" width="45.140625" style="3" customWidth="1"/>
    <col min="3" max="3" width="35.5703125" style="2" customWidth="1"/>
    <col min="4" max="4" width="31" style="3" customWidth="1"/>
    <col min="5" max="5" width="38.85546875" style="3" customWidth="1"/>
    <col min="6" max="16384" width="11.42578125" style="3"/>
  </cols>
  <sheetData>
    <row r="2" spans="2:5">
      <c r="D2"/>
    </row>
    <row r="6" spans="2:5" ht="18.75">
      <c r="B6" s="1" t="s">
        <v>17</v>
      </c>
    </row>
    <row r="7" spans="2:5" ht="16.5" thickBot="1">
      <c r="B7" s="4"/>
    </row>
    <row r="8" spans="2:5" ht="15.75" thickBot="1">
      <c r="C8" s="5" t="s">
        <v>53</v>
      </c>
      <c r="D8" s="228" t="s">
        <v>149</v>
      </c>
      <c r="E8"/>
    </row>
    <row r="9" spans="2:5" ht="15.75" thickBot="1">
      <c r="C9" s="6" t="s">
        <v>96</v>
      </c>
      <c r="D9" s="229"/>
    </row>
    <row r="10" spans="2:5" ht="15.75" thickBot="1">
      <c r="C10" s="7" t="s">
        <v>97</v>
      </c>
      <c r="D10" s="186">
        <v>43100</v>
      </c>
      <c r="E10" s="8"/>
    </row>
    <row r="11" spans="2:5">
      <c r="C11" s="9"/>
      <c r="D11" s="10"/>
      <c r="E11" s="8"/>
    </row>
    <row r="12" spans="2:5">
      <c r="B12" s="11" t="s">
        <v>123</v>
      </c>
      <c r="C12" s="12" t="s">
        <v>53</v>
      </c>
      <c r="D12" s="13" t="s">
        <v>124</v>
      </c>
      <c r="E12" s="8"/>
    </row>
    <row r="13" spans="2:5">
      <c r="B13" s="14" t="s">
        <v>120</v>
      </c>
      <c r="C13" s="15" t="s">
        <v>185</v>
      </c>
      <c r="D13" s="16" t="s">
        <v>180</v>
      </c>
      <c r="E13" s="8"/>
    </row>
    <row r="14" spans="2:5">
      <c r="B14" s="17" t="s">
        <v>121</v>
      </c>
      <c r="C14" s="18" t="s">
        <v>184</v>
      </c>
      <c r="D14" s="19" t="s">
        <v>183</v>
      </c>
      <c r="E14" s="8"/>
    </row>
    <row r="15" spans="2:5">
      <c r="B15" s="121" t="s">
        <v>122</v>
      </c>
      <c r="C15" s="122" t="s">
        <v>150</v>
      </c>
      <c r="D15" s="123" t="s">
        <v>151</v>
      </c>
      <c r="E15" s="8"/>
    </row>
    <row r="16" spans="2:5">
      <c r="B16" s="20" t="s">
        <v>126</v>
      </c>
      <c r="C16" s="21" t="s">
        <v>182</v>
      </c>
      <c r="D16" s="22" t="s">
        <v>187</v>
      </c>
      <c r="E16" s="8"/>
    </row>
    <row r="17" spans="2:5">
      <c r="C17" s="9"/>
      <c r="D17" s="10"/>
      <c r="E17" s="8"/>
    </row>
    <row r="18" spans="2:5" ht="15.75" thickBot="1"/>
    <row r="19" spans="2:5" ht="31.5" customHeight="1">
      <c r="B19" s="242" t="s">
        <v>100</v>
      </c>
      <c r="C19" s="243"/>
      <c r="D19" s="243"/>
      <c r="E19" s="244"/>
    </row>
    <row r="20" spans="2:5" ht="31.5" customHeight="1">
      <c r="B20" s="245"/>
      <c r="C20" s="246"/>
      <c r="D20" s="246"/>
      <c r="E20" s="247"/>
    </row>
    <row r="21" spans="2:5" ht="31.5" customHeight="1" thickBot="1">
      <c r="B21" s="248"/>
      <c r="C21" s="249"/>
      <c r="D21" s="249"/>
      <c r="E21" s="250"/>
    </row>
    <row r="22" spans="2:5" ht="15.75" thickBot="1"/>
    <row r="23" spans="2:5" s="26" customFormat="1" ht="22.5" customHeight="1" thickBot="1">
      <c r="B23" s="23" t="s">
        <v>0</v>
      </c>
      <c r="C23" s="188">
        <f>+D10</f>
        <v>43100</v>
      </c>
      <c r="D23" s="24"/>
      <c r="E23" s="25" t="s">
        <v>28</v>
      </c>
    </row>
    <row r="24" spans="2:5" s="30" customFormat="1">
      <c r="B24" s="27"/>
      <c r="C24" s="28"/>
      <c r="D24" s="29"/>
      <c r="E24" s="28"/>
    </row>
    <row r="25" spans="2:5">
      <c r="B25" s="31" t="s">
        <v>54</v>
      </c>
      <c r="C25" s="137">
        <v>72764.773000000001</v>
      </c>
      <c r="D25" s="32" t="s">
        <v>18</v>
      </c>
      <c r="E25" s="33"/>
    </row>
    <row r="26" spans="2:5">
      <c r="B26" s="34" t="s">
        <v>4</v>
      </c>
      <c r="C26" s="137">
        <v>20153.334999999999</v>
      </c>
      <c r="D26" s="36" t="s">
        <v>18</v>
      </c>
      <c r="E26" s="37"/>
    </row>
    <row r="27" spans="2:5">
      <c r="B27" s="38" t="s">
        <v>2</v>
      </c>
      <c r="C27" s="205">
        <f>C25/C26-1</f>
        <v>2.610557408984667</v>
      </c>
      <c r="D27" s="36" t="s">
        <v>33</v>
      </c>
      <c r="E27" s="39" t="s">
        <v>98</v>
      </c>
    </row>
    <row r="28" spans="2:5">
      <c r="B28" s="34" t="s">
        <v>55</v>
      </c>
      <c r="C28" s="137">
        <v>46306.034</v>
      </c>
      <c r="D28" s="40" t="s">
        <v>18</v>
      </c>
      <c r="E28" s="39"/>
    </row>
    <row r="29" spans="2:5" ht="45">
      <c r="B29" s="41" t="s">
        <v>114</v>
      </c>
      <c r="C29" s="205">
        <f>(C26/(80%*C28))</f>
        <v>0.54402561769811686</v>
      </c>
      <c r="D29" s="42" t="s">
        <v>21</v>
      </c>
      <c r="E29" s="43" t="s">
        <v>115</v>
      </c>
    </row>
    <row r="30" spans="2:5">
      <c r="B30" s="44" t="s">
        <v>3</v>
      </c>
      <c r="C30" s="206" t="s">
        <v>29</v>
      </c>
      <c r="D30" s="45" t="s">
        <v>19</v>
      </c>
      <c r="E30" s="46"/>
    </row>
    <row r="31" spans="2:5" ht="15.75" thickBot="1">
      <c r="B31" s="47"/>
      <c r="C31" s="207"/>
      <c r="D31" s="47"/>
      <c r="E31" s="48"/>
    </row>
    <row r="32" spans="2:5" s="26" customFormat="1" ht="21.75" customHeight="1" thickBot="1">
      <c r="B32" s="23" t="s">
        <v>108</v>
      </c>
      <c r="C32" s="200">
        <f>+D10</f>
        <v>43100</v>
      </c>
      <c r="D32" s="24"/>
      <c r="E32" s="25" t="s">
        <v>28</v>
      </c>
    </row>
    <row r="33" spans="2:5">
      <c r="B33" s="47"/>
      <c r="C33" s="174"/>
      <c r="D33" s="47"/>
      <c r="E33" s="48"/>
    </row>
    <row r="34" spans="2:5">
      <c r="B34" s="49" t="s">
        <v>86</v>
      </c>
      <c r="C34" s="177"/>
      <c r="D34" s="51"/>
      <c r="E34" s="52"/>
    </row>
    <row r="35" spans="2:5">
      <c r="B35" s="34" t="s">
        <v>87</v>
      </c>
      <c r="C35" s="35">
        <v>5.36</v>
      </c>
      <c r="D35" s="40" t="s">
        <v>65</v>
      </c>
      <c r="E35" s="39"/>
    </row>
    <row r="36" spans="2:5">
      <c r="B36" s="53" t="s">
        <v>88</v>
      </c>
      <c r="C36" s="54"/>
      <c r="D36" s="36" t="s">
        <v>21</v>
      </c>
      <c r="E36" s="39"/>
    </row>
    <row r="37" spans="2:5" ht="15.75" customHeight="1">
      <c r="B37" s="34"/>
      <c r="C37" s="55" t="s">
        <v>64</v>
      </c>
      <c r="D37" s="56"/>
      <c r="E37" s="57"/>
    </row>
    <row r="38" spans="2:5" ht="15.75" customHeight="1">
      <c r="B38" s="58" t="s">
        <v>57</v>
      </c>
      <c r="C38" s="202">
        <v>3.9300000000000002E-2</v>
      </c>
      <c r="D38" s="36"/>
      <c r="E38" s="57"/>
    </row>
    <row r="39" spans="2:5" ht="15.75" customHeight="1">
      <c r="B39" s="58" t="s">
        <v>58</v>
      </c>
      <c r="C39" s="202">
        <v>1.8800000000000001E-2</v>
      </c>
      <c r="D39" s="36"/>
      <c r="E39" s="57"/>
    </row>
    <row r="40" spans="2:5" ht="15.75" customHeight="1">
      <c r="B40" s="58" t="s">
        <v>59</v>
      </c>
      <c r="C40" s="202">
        <v>0.1164</v>
      </c>
      <c r="D40" s="36"/>
      <c r="E40" s="57"/>
    </row>
    <row r="41" spans="2:5" ht="15.75" customHeight="1">
      <c r="B41" s="58" t="s">
        <v>60</v>
      </c>
      <c r="C41" s="202">
        <v>0.23200000000000001</v>
      </c>
      <c r="D41" s="36"/>
      <c r="E41" s="57"/>
    </row>
    <row r="42" spans="2:5" ht="15.75" customHeight="1">
      <c r="B42" s="58" t="s">
        <v>61</v>
      </c>
      <c r="C42" s="202">
        <v>8.0299999999999996E-2</v>
      </c>
      <c r="D42" s="36"/>
      <c r="E42" s="57"/>
    </row>
    <row r="43" spans="2:5" ht="15.75" customHeight="1">
      <c r="B43" s="58" t="s">
        <v>62</v>
      </c>
      <c r="C43" s="202">
        <v>0.46810000000000002</v>
      </c>
      <c r="D43" s="36"/>
      <c r="E43" s="57"/>
    </row>
    <row r="44" spans="2:5" ht="15.75" customHeight="1">
      <c r="B44" s="59" t="s">
        <v>63</v>
      </c>
      <c r="C44" s="202">
        <v>4.5199999999999997E-2</v>
      </c>
      <c r="D44" s="61"/>
      <c r="E44" s="62"/>
    </row>
    <row r="45" spans="2:5" ht="15.75" customHeight="1">
      <c r="B45" s="59"/>
      <c r="C45" s="187"/>
      <c r="D45" s="61"/>
      <c r="E45" s="62"/>
    </row>
    <row r="46" spans="2:5" ht="15.75" customHeight="1">
      <c r="B46" s="63" t="s">
        <v>91</v>
      </c>
      <c r="C46" s="64" t="s">
        <v>152</v>
      </c>
      <c r="D46" s="65" t="s">
        <v>19</v>
      </c>
      <c r="E46" s="66"/>
    </row>
    <row r="47" spans="2:5" ht="15.75" customHeight="1">
      <c r="B47" s="67"/>
      <c r="C47" s="183"/>
      <c r="D47" s="8"/>
      <c r="E47" s="47"/>
    </row>
    <row r="48" spans="2:5" ht="15.75" customHeight="1">
      <c r="B48" s="69" t="s">
        <v>109</v>
      </c>
      <c r="C48" s="183"/>
      <c r="D48" s="8"/>
      <c r="E48" s="47"/>
    </row>
    <row r="49" spans="2:5" ht="15.75" customHeight="1">
      <c r="B49" s="67"/>
      <c r="C49" s="183"/>
      <c r="D49" s="8"/>
      <c r="E49" s="47"/>
    </row>
    <row r="50" spans="2:5" ht="15.75" customHeight="1">
      <c r="B50" s="70"/>
      <c r="C50" s="183"/>
      <c r="D50" s="8"/>
      <c r="E50" s="47"/>
    </row>
    <row r="51" spans="2:5" ht="15.75" customHeight="1">
      <c r="B51" s="67"/>
      <c r="C51" s="183"/>
      <c r="D51" s="8"/>
      <c r="E51" s="47"/>
    </row>
    <row r="52" spans="2:5" ht="15.75" customHeight="1">
      <c r="B52" s="67"/>
      <c r="C52" s="183"/>
      <c r="D52" s="8"/>
      <c r="E52" s="47"/>
    </row>
    <row r="53" spans="2:5" ht="15.75" customHeight="1">
      <c r="B53" s="71"/>
      <c r="C53" s="68"/>
      <c r="D53" s="8"/>
      <c r="E53" s="47"/>
    </row>
    <row r="54" spans="2:5" ht="15.75" customHeight="1">
      <c r="B54" s="67"/>
      <c r="C54" s="68"/>
      <c r="D54" s="8"/>
      <c r="E54" s="47"/>
    </row>
    <row r="55" spans="2:5" ht="15.75" customHeight="1">
      <c r="B55" s="67"/>
      <c r="C55" s="68"/>
      <c r="D55" s="8"/>
      <c r="E55" s="47"/>
    </row>
    <row r="56" spans="2:5" ht="15.75" customHeight="1">
      <c r="B56" s="67"/>
      <c r="C56" s="68"/>
      <c r="D56" s="8"/>
      <c r="E56" s="47"/>
    </row>
    <row r="57" spans="2:5" ht="15.75" customHeight="1">
      <c r="B57" s="67"/>
      <c r="C57" s="68"/>
      <c r="D57" s="8"/>
      <c r="E57" s="47"/>
    </row>
    <row r="58" spans="2:5" ht="15.75" customHeight="1">
      <c r="B58" s="67"/>
      <c r="C58" s="68"/>
      <c r="D58" s="8"/>
      <c r="E58" s="47"/>
    </row>
    <row r="59" spans="2:5" ht="15.75" customHeight="1">
      <c r="B59" s="67"/>
      <c r="C59" s="68"/>
      <c r="D59" s="8"/>
      <c r="E59" s="47"/>
    </row>
    <row r="60" spans="2:5" ht="15.75" customHeight="1">
      <c r="B60" s="67"/>
      <c r="C60" s="68"/>
      <c r="D60" s="8"/>
      <c r="E60" s="47"/>
    </row>
    <row r="61" spans="2:5" ht="15.75" customHeight="1">
      <c r="B61" s="67"/>
      <c r="C61" s="68"/>
      <c r="D61" s="8"/>
      <c r="E61" s="47"/>
    </row>
    <row r="62" spans="2:5" ht="15.75" customHeight="1">
      <c r="B62" s="67"/>
      <c r="C62" s="68"/>
      <c r="D62" s="8"/>
      <c r="E62" s="47"/>
    </row>
    <row r="63" spans="2:5" ht="15.75" customHeight="1">
      <c r="B63" s="67"/>
      <c r="C63" s="68"/>
      <c r="D63" s="8"/>
      <c r="E63" s="47"/>
    </row>
    <row r="64" spans="2:5">
      <c r="E64" s="48"/>
    </row>
    <row r="65" spans="2:5">
      <c r="B65" s="72" t="s">
        <v>5</v>
      </c>
      <c r="C65" s="73" t="s">
        <v>29</v>
      </c>
      <c r="D65" s="32" t="s">
        <v>19</v>
      </c>
      <c r="E65" s="33"/>
    </row>
    <row r="66" spans="2:5">
      <c r="B66" s="44" t="s">
        <v>7</v>
      </c>
      <c r="C66" s="74" t="s">
        <v>152</v>
      </c>
      <c r="D66" s="45" t="s">
        <v>19</v>
      </c>
      <c r="E66" s="46"/>
    </row>
    <row r="67" spans="2:5">
      <c r="B67" s="75"/>
      <c r="C67" s="76"/>
      <c r="D67" s="75"/>
      <c r="E67" s="77"/>
    </row>
    <row r="68" spans="2:5">
      <c r="B68" s="49" t="s">
        <v>76</v>
      </c>
      <c r="C68" s="50"/>
      <c r="D68" s="51"/>
      <c r="E68" s="52"/>
    </row>
    <row r="69" spans="2:5">
      <c r="B69" s="78" t="s">
        <v>6</v>
      </c>
      <c r="C69" s="79" t="s">
        <v>29</v>
      </c>
      <c r="D69" s="80" t="s">
        <v>19</v>
      </c>
      <c r="E69" s="37"/>
    </row>
    <row r="70" spans="2:5">
      <c r="B70" s="34" t="s">
        <v>101</v>
      </c>
      <c r="C70" s="35"/>
      <c r="D70" s="40" t="s">
        <v>118</v>
      </c>
      <c r="E70" s="39"/>
    </row>
    <row r="71" spans="2:5">
      <c r="B71" s="34"/>
      <c r="C71" s="202">
        <v>0.99450000000000005</v>
      </c>
      <c r="D71" s="40" t="s">
        <v>68</v>
      </c>
      <c r="E71" s="39"/>
    </row>
    <row r="72" spans="2:5">
      <c r="B72" s="34"/>
      <c r="C72" s="82"/>
      <c r="D72" s="40" t="s">
        <v>69</v>
      </c>
      <c r="E72" s="39"/>
    </row>
    <row r="73" spans="2:5">
      <c r="B73" s="34"/>
      <c r="C73" s="82"/>
      <c r="D73" s="40" t="s">
        <v>70</v>
      </c>
      <c r="E73" s="39"/>
    </row>
    <row r="74" spans="2:5">
      <c r="B74" s="34"/>
      <c r="C74" s="202">
        <v>5.4999999999999997E-3</v>
      </c>
      <c r="D74" s="40" t="s">
        <v>119</v>
      </c>
      <c r="E74" s="39"/>
    </row>
    <row r="75" spans="2:5">
      <c r="B75" s="81"/>
      <c r="C75" s="82"/>
      <c r="D75" s="83"/>
      <c r="E75" s="39"/>
    </row>
    <row r="76" spans="2:5">
      <c r="B76" s="34" t="s">
        <v>102</v>
      </c>
      <c r="C76" s="201"/>
      <c r="D76" s="40" t="s">
        <v>67</v>
      </c>
      <c r="E76" s="39"/>
    </row>
    <row r="77" spans="2:5">
      <c r="B77" s="34"/>
      <c r="C77" s="138">
        <v>0.77690000000000003</v>
      </c>
      <c r="D77" s="40" t="s">
        <v>116</v>
      </c>
      <c r="E77" s="39"/>
    </row>
    <row r="78" spans="2:5">
      <c r="B78" s="34"/>
      <c r="C78" s="138">
        <v>0.22309999999999999</v>
      </c>
      <c r="D78" s="40" t="s">
        <v>117</v>
      </c>
      <c r="E78" s="39"/>
    </row>
    <row r="79" spans="2:5">
      <c r="B79" s="84"/>
      <c r="C79" s="64"/>
      <c r="D79" s="65" t="s">
        <v>89</v>
      </c>
      <c r="E79" s="46"/>
    </row>
    <row r="80" spans="2:5">
      <c r="B80" s="85"/>
      <c r="C80" s="86"/>
      <c r="D80" s="87"/>
      <c r="E80" s="48"/>
    </row>
    <row r="81" spans="2:5">
      <c r="B81" s="85"/>
      <c r="C81" s="86"/>
      <c r="D81" s="87"/>
      <c r="E81" s="48"/>
    </row>
    <row r="82" spans="2:5" ht="15.75" customHeight="1" thickBot="1">
      <c r="B82" s="85"/>
      <c r="C82" s="86"/>
      <c r="D82" s="87"/>
      <c r="E82" s="48"/>
    </row>
    <row r="83" spans="2:5" ht="22.5" customHeight="1" thickBot="1">
      <c r="B83" s="23" t="s">
        <v>56</v>
      </c>
      <c r="C83" s="188">
        <f>+D10</f>
        <v>43100</v>
      </c>
      <c r="D83" s="24"/>
      <c r="E83" s="25" t="s">
        <v>28</v>
      </c>
    </row>
    <row r="84" spans="2:5" s="30" customFormat="1">
      <c r="B84" s="27"/>
      <c r="C84" s="28"/>
      <c r="D84" s="29"/>
      <c r="E84" s="28"/>
    </row>
    <row r="85" spans="2:5">
      <c r="B85" s="72" t="s">
        <v>8</v>
      </c>
      <c r="C85" s="137">
        <v>918996</v>
      </c>
      <c r="D85" s="189" t="s">
        <v>20</v>
      </c>
      <c r="E85" s="190"/>
    </row>
    <row r="86" spans="2:5">
      <c r="B86" s="78" t="s">
        <v>90</v>
      </c>
      <c r="C86" s="137">
        <v>72764.773000000001</v>
      </c>
      <c r="D86" s="89" t="s">
        <v>18</v>
      </c>
      <c r="E86" s="191"/>
    </row>
    <row r="87" spans="2:5">
      <c r="B87" s="78" t="s">
        <v>153</v>
      </c>
      <c r="C87" s="202">
        <v>0.82169999999999999</v>
      </c>
      <c r="D87" s="89" t="s">
        <v>21</v>
      </c>
      <c r="E87" s="191"/>
    </row>
    <row r="88" spans="2:5">
      <c r="B88" s="78" t="s">
        <v>154</v>
      </c>
      <c r="C88" s="202">
        <v>1.7399999999999999E-2</v>
      </c>
      <c r="D88" s="89" t="s">
        <v>21</v>
      </c>
      <c r="E88" s="191"/>
    </row>
    <row r="89" spans="2:5">
      <c r="B89" s="78" t="s">
        <v>106</v>
      </c>
      <c r="C89" s="202">
        <v>3.6600000000000001E-2</v>
      </c>
      <c r="D89" s="89" t="s">
        <v>21</v>
      </c>
      <c r="E89" s="191"/>
    </row>
    <row r="90" spans="2:5">
      <c r="B90" s="78" t="s">
        <v>107</v>
      </c>
      <c r="C90" s="202">
        <v>0.12429999999999999</v>
      </c>
      <c r="D90" s="89" t="s">
        <v>21</v>
      </c>
      <c r="E90" s="191"/>
    </row>
    <row r="91" spans="2:5">
      <c r="B91" s="38" t="s">
        <v>9</v>
      </c>
      <c r="C91" s="137">
        <f>((C86*1000000000)/C85)/1000</f>
        <v>79178.552463775675</v>
      </c>
      <c r="D91" s="40" t="s">
        <v>181</v>
      </c>
      <c r="E91" s="192"/>
    </row>
    <row r="92" spans="2:5">
      <c r="B92" s="90" t="s">
        <v>26</v>
      </c>
      <c r="C92" s="137" t="s">
        <v>155</v>
      </c>
      <c r="D92" s="92"/>
      <c r="E92" s="93" t="s">
        <v>30</v>
      </c>
    </row>
    <row r="93" spans="2:5">
      <c r="B93" s="44"/>
      <c r="C93" s="178"/>
      <c r="D93" s="94"/>
      <c r="E93" s="46"/>
    </row>
    <row r="94" spans="2:5">
      <c r="B94" s="47"/>
      <c r="C94" s="183"/>
      <c r="D94" s="211"/>
      <c r="E94" s="48"/>
    </row>
    <row r="95" spans="2:5">
      <c r="B95" s="47"/>
      <c r="C95" s="183"/>
      <c r="D95" s="211"/>
      <c r="E95" s="48"/>
    </row>
    <row r="96" spans="2:5">
      <c r="B96" s="49" t="s">
        <v>10</v>
      </c>
      <c r="C96" s="177"/>
      <c r="D96" s="212"/>
      <c r="E96" s="52"/>
    </row>
    <row r="97" spans="2:5">
      <c r="B97" s="78" t="s">
        <v>92</v>
      </c>
      <c r="C97" s="197">
        <v>0.70760000000000001</v>
      </c>
      <c r="D97" s="89" t="s">
        <v>21</v>
      </c>
      <c r="E97" s="37"/>
    </row>
    <row r="98" spans="2:5">
      <c r="B98" s="34" t="s">
        <v>93</v>
      </c>
      <c r="C98" s="35"/>
      <c r="D98" s="96" t="s">
        <v>52</v>
      </c>
      <c r="E98" s="39"/>
    </row>
    <row r="99" spans="2:5">
      <c r="B99" s="34" t="s">
        <v>105</v>
      </c>
      <c r="C99" s="198">
        <v>0.36399999999999999</v>
      </c>
      <c r="D99" s="138" t="s">
        <v>45</v>
      </c>
      <c r="E99" s="39"/>
    </row>
    <row r="100" spans="2:5">
      <c r="B100" s="34"/>
      <c r="C100" s="198">
        <v>0.1411</v>
      </c>
      <c r="D100" s="198" t="s">
        <v>46</v>
      </c>
      <c r="E100" s="39"/>
    </row>
    <row r="101" spans="2:5">
      <c r="B101" s="34"/>
      <c r="C101" s="198">
        <v>0.1207</v>
      </c>
      <c r="D101" s="198" t="s">
        <v>47</v>
      </c>
      <c r="E101" s="39"/>
    </row>
    <row r="102" spans="2:5">
      <c r="B102" s="34"/>
      <c r="C102" s="198">
        <v>0.1028</v>
      </c>
      <c r="D102" s="198" t="s">
        <v>48</v>
      </c>
      <c r="E102" s="39"/>
    </row>
    <row r="103" spans="2:5">
      <c r="B103" s="34"/>
      <c r="C103" s="198">
        <v>5.9200000000000003E-2</v>
      </c>
      <c r="D103" s="198" t="s">
        <v>49</v>
      </c>
      <c r="E103" s="39"/>
    </row>
    <row r="104" spans="2:5">
      <c r="B104" s="34"/>
      <c r="C104" s="198">
        <v>3.85E-2</v>
      </c>
      <c r="D104" s="198" t="s">
        <v>50</v>
      </c>
      <c r="E104" s="39"/>
    </row>
    <row r="105" spans="2:5">
      <c r="B105" s="34"/>
      <c r="C105" s="198">
        <v>0.17369999999999999</v>
      </c>
      <c r="D105" s="198" t="s">
        <v>51</v>
      </c>
      <c r="E105" s="39"/>
    </row>
    <row r="106" spans="2:5">
      <c r="B106" s="34" t="s">
        <v>94</v>
      </c>
      <c r="C106" s="138"/>
      <c r="D106" s="208" t="s">
        <v>52</v>
      </c>
      <c r="E106" s="39"/>
    </row>
    <row r="107" spans="2:5">
      <c r="B107" s="34"/>
      <c r="C107" s="198">
        <v>0.376</v>
      </c>
      <c r="D107" s="138" t="s">
        <v>45</v>
      </c>
      <c r="E107" s="39"/>
    </row>
    <row r="108" spans="2:5">
      <c r="B108" s="34"/>
      <c r="C108" s="198">
        <v>0.14449999999999999</v>
      </c>
      <c r="D108" s="198" t="s">
        <v>46</v>
      </c>
      <c r="E108" s="39"/>
    </row>
    <row r="109" spans="2:5">
      <c r="B109" s="34"/>
      <c r="C109" s="198">
        <v>0.12379999999999999</v>
      </c>
      <c r="D109" s="35" t="s">
        <v>47</v>
      </c>
      <c r="E109" s="39"/>
    </row>
    <row r="110" spans="2:5">
      <c r="B110" s="34"/>
      <c r="C110" s="198">
        <v>0.105</v>
      </c>
      <c r="D110" s="35" t="s">
        <v>48</v>
      </c>
      <c r="E110" s="39"/>
    </row>
    <row r="111" spans="2:5">
      <c r="B111" s="34"/>
      <c r="C111" s="198">
        <v>5.8900000000000001E-2</v>
      </c>
      <c r="D111" s="35" t="s">
        <v>49</v>
      </c>
      <c r="E111" s="39"/>
    </row>
    <row r="112" spans="2:5">
      <c r="B112" s="34"/>
      <c r="C112" s="198">
        <v>3.6499999999999998E-2</v>
      </c>
      <c r="D112" s="35" t="s">
        <v>50</v>
      </c>
      <c r="E112" s="39"/>
    </row>
    <row r="113" spans="2:5">
      <c r="B113" s="34"/>
      <c r="C113" s="198">
        <v>0.15529999999999999</v>
      </c>
      <c r="D113" s="35" t="s">
        <v>51</v>
      </c>
      <c r="E113" s="39"/>
    </row>
    <row r="114" spans="2:5">
      <c r="B114" s="34" t="s">
        <v>95</v>
      </c>
      <c r="C114" s="35"/>
      <c r="D114" s="96" t="s">
        <v>52</v>
      </c>
      <c r="E114" s="39"/>
    </row>
    <row r="115" spans="2:5">
      <c r="B115" s="34"/>
      <c r="C115" s="198">
        <v>0.29210000000000003</v>
      </c>
      <c r="D115" s="35" t="s">
        <v>45</v>
      </c>
      <c r="E115" s="39"/>
    </row>
    <row r="116" spans="2:5">
      <c r="B116" s="34"/>
      <c r="C116" s="198">
        <v>0.1208</v>
      </c>
      <c r="D116" s="35" t="s">
        <v>46</v>
      </c>
      <c r="E116" s="39"/>
    </row>
    <row r="117" spans="2:5">
      <c r="B117" s="34"/>
      <c r="C117" s="198">
        <v>0.10199999999999999</v>
      </c>
      <c r="D117" s="35" t="s">
        <v>47</v>
      </c>
      <c r="E117" s="39"/>
    </row>
    <row r="118" spans="2:5">
      <c r="B118" s="34"/>
      <c r="C118" s="198">
        <v>8.9599999999999999E-2</v>
      </c>
      <c r="D118" s="35" t="s">
        <v>48</v>
      </c>
      <c r="E118" s="39"/>
    </row>
    <row r="119" spans="2:5">
      <c r="B119" s="34"/>
      <c r="C119" s="198">
        <v>6.0900000000000003E-2</v>
      </c>
      <c r="D119" s="35" t="s">
        <v>49</v>
      </c>
      <c r="E119" s="39"/>
    </row>
    <row r="120" spans="2:5">
      <c r="B120" s="34"/>
      <c r="C120" s="198">
        <v>5.0200000000000002E-2</v>
      </c>
      <c r="D120" s="35" t="s">
        <v>50</v>
      </c>
      <c r="E120" s="39"/>
    </row>
    <row r="121" spans="2:5">
      <c r="B121" s="84"/>
      <c r="C121" s="199">
        <v>0.28449999999999998</v>
      </c>
      <c r="D121" s="64" t="s">
        <v>51</v>
      </c>
      <c r="E121" s="46"/>
    </row>
    <row r="122" spans="2:5">
      <c r="B122" s="47"/>
      <c r="C122" s="183"/>
      <c r="D122" s="211"/>
      <c r="E122" s="48"/>
    </row>
    <row r="123" spans="2:5">
      <c r="B123" s="69" t="s">
        <v>110</v>
      </c>
      <c r="C123" s="183"/>
      <c r="D123" s="211"/>
      <c r="E123" s="48"/>
    </row>
    <row r="124" spans="2:5">
      <c r="B124" s="47"/>
      <c r="C124" s="183"/>
      <c r="D124" s="211"/>
      <c r="E124" s="48"/>
    </row>
    <row r="125" spans="2:5">
      <c r="B125" s="47"/>
      <c r="C125" s="183"/>
      <c r="D125" s="211"/>
      <c r="E125" s="48"/>
    </row>
    <row r="126" spans="2:5" ht="15.75">
      <c r="B126" s="70"/>
      <c r="C126" s="183"/>
      <c r="D126" s="211"/>
      <c r="E126" s="48"/>
    </row>
    <row r="127" spans="2:5">
      <c r="B127" s="47"/>
      <c r="C127" s="183"/>
      <c r="D127" s="211"/>
      <c r="E127" s="48"/>
    </row>
    <row r="128" spans="2:5">
      <c r="B128" s="47"/>
      <c r="C128" s="183"/>
      <c r="D128" s="211"/>
      <c r="E128" s="48"/>
    </row>
    <row r="129" spans="2:5">
      <c r="B129" s="47"/>
      <c r="C129" s="183"/>
      <c r="D129" s="211"/>
      <c r="E129" s="48"/>
    </row>
    <row r="130" spans="2:5">
      <c r="B130" s="47"/>
      <c r="C130" s="183"/>
      <c r="D130" s="211"/>
      <c r="E130" s="48"/>
    </row>
    <row r="131" spans="2:5">
      <c r="B131" s="47"/>
      <c r="C131" s="183"/>
      <c r="D131" s="211"/>
      <c r="E131" s="48"/>
    </row>
    <row r="132" spans="2:5">
      <c r="B132" s="47"/>
      <c r="C132" s="183"/>
      <c r="D132" s="211"/>
      <c r="E132" s="48"/>
    </row>
    <row r="133" spans="2:5">
      <c r="B133" s="47"/>
      <c r="C133" s="183"/>
      <c r="D133" s="211"/>
      <c r="E133" s="48"/>
    </row>
    <row r="134" spans="2:5">
      <c r="B134" s="47"/>
      <c r="C134" s="183"/>
      <c r="D134" s="211"/>
      <c r="E134" s="48"/>
    </row>
    <row r="135" spans="2:5">
      <c r="B135" s="47"/>
      <c r="C135" s="183"/>
      <c r="D135" s="211"/>
      <c r="E135" s="48"/>
    </row>
    <row r="136" spans="2:5">
      <c r="B136" s="47"/>
      <c r="C136" s="183"/>
      <c r="D136" s="211"/>
      <c r="E136" s="48"/>
    </row>
    <row r="137" spans="2:5">
      <c r="B137" s="47"/>
      <c r="C137" s="183"/>
      <c r="D137" s="211"/>
      <c r="E137" s="48"/>
    </row>
    <row r="138" spans="2:5">
      <c r="B138" s="47"/>
      <c r="C138" s="183"/>
      <c r="D138" s="211"/>
      <c r="E138" s="48"/>
    </row>
    <row r="139" spans="2:5">
      <c r="B139" s="47"/>
      <c r="C139" s="183"/>
      <c r="D139" s="211"/>
      <c r="E139" s="48"/>
    </row>
    <row r="140" spans="2:5">
      <c r="B140" s="49" t="s">
        <v>11</v>
      </c>
      <c r="C140" s="177"/>
      <c r="D140" s="212"/>
      <c r="E140" s="52" t="s">
        <v>37</v>
      </c>
    </row>
    <row r="141" spans="2:5">
      <c r="B141" s="97" t="s">
        <v>22</v>
      </c>
      <c r="C141" s="140">
        <v>0.85750000000000004</v>
      </c>
      <c r="D141" s="35" t="s">
        <v>21</v>
      </c>
      <c r="E141" s="39"/>
    </row>
    <row r="142" spans="2:5">
      <c r="B142" s="98" t="s">
        <v>74</v>
      </c>
      <c r="C142" s="140">
        <v>0.68010000000000004</v>
      </c>
      <c r="D142" s="35" t="s">
        <v>21</v>
      </c>
      <c r="E142" s="39"/>
    </row>
    <row r="143" spans="2:5">
      <c r="B143" s="98" t="s">
        <v>75</v>
      </c>
      <c r="C143" s="140">
        <v>0.18940000000000001</v>
      </c>
      <c r="D143" s="35" t="s">
        <v>21</v>
      </c>
      <c r="E143" s="39"/>
    </row>
    <row r="144" spans="2:5">
      <c r="B144" s="99" t="s">
        <v>23</v>
      </c>
      <c r="C144" s="139">
        <v>0.14249999999999999</v>
      </c>
      <c r="D144" s="64" t="s">
        <v>33</v>
      </c>
      <c r="E144" s="46" t="s">
        <v>38</v>
      </c>
    </row>
    <row r="145" spans="2:5">
      <c r="B145" s="100"/>
      <c r="C145" s="183"/>
      <c r="D145" s="211"/>
      <c r="E145" s="48"/>
    </row>
    <row r="146" spans="2:5" ht="15.75" thickBot="1">
      <c r="B146" s="100"/>
      <c r="C146" s="183"/>
      <c r="D146" s="211"/>
      <c r="E146" s="48"/>
    </row>
    <row r="147" spans="2:5">
      <c r="B147" s="165" t="s">
        <v>12</v>
      </c>
      <c r="C147" s="175" t="s">
        <v>32</v>
      </c>
      <c r="D147" s="213"/>
      <c r="E147" s="164"/>
    </row>
    <row r="148" spans="2:5">
      <c r="B148" s="163" t="s">
        <v>156</v>
      </c>
      <c r="C148" s="140">
        <v>0.13300000000000001</v>
      </c>
      <c r="D148" s="83"/>
      <c r="E148" s="162"/>
    </row>
    <row r="149" spans="2:5">
      <c r="B149" s="163" t="s">
        <v>157</v>
      </c>
      <c r="C149" s="140">
        <v>1.38E-2</v>
      </c>
      <c r="D149" s="83"/>
      <c r="E149" s="162"/>
    </row>
    <row r="150" spans="2:5">
      <c r="B150" s="163" t="s">
        <v>158</v>
      </c>
      <c r="C150" s="140">
        <v>1.04E-2</v>
      </c>
      <c r="D150" s="83"/>
      <c r="E150" s="162"/>
    </row>
    <row r="151" spans="2:5">
      <c r="B151" s="163" t="s">
        <v>159</v>
      </c>
      <c r="C151" s="140">
        <v>2.5000000000000001E-2</v>
      </c>
      <c r="D151" s="83"/>
      <c r="E151" s="162"/>
    </row>
    <row r="152" spans="2:5">
      <c r="B152" s="163" t="s">
        <v>160</v>
      </c>
      <c r="C152" s="140">
        <v>3.95E-2</v>
      </c>
      <c r="D152" s="83"/>
      <c r="E152" s="162"/>
    </row>
    <row r="153" spans="2:5">
      <c r="B153" s="163" t="s">
        <v>161</v>
      </c>
      <c r="C153" s="140">
        <v>7.1999999999999998E-3</v>
      </c>
      <c r="D153" s="83"/>
      <c r="E153" s="162"/>
    </row>
    <row r="154" spans="2:5">
      <c r="B154" s="163" t="s">
        <v>162</v>
      </c>
      <c r="C154" s="140">
        <v>2.07E-2</v>
      </c>
      <c r="D154" s="83"/>
      <c r="E154" s="162"/>
    </row>
    <row r="155" spans="2:5">
      <c r="B155" s="163" t="s">
        <v>163</v>
      </c>
      <c r="C155" s="140">
        <v>2.8899999999999999E-2</v>
      </c>
      <c r="D155" s="83"/>
      <c r="E155" s="162"/>
    </row>
    <row r="156" spans="2:5">
      <c r="B156" s="163" t="s">
        <v>175</v>
      </c>
      <c r="C156" s="140">
        <v>0.3795</v>
      </c>
      <c r="D156" s="83"/>
      <c r="E156" s="162"/>
    </row>
    <row r="157" spans="2:5">
      <c r="B157" s="163" t="s">
        <v>164</v>
      </c>
      <c r="C157" s="140">
        <v>9.1999999999999998E-2</v>
      </c>
      <c r="D157" s="83"/>
      <c r="E157" s="162"/>
    </row>
    <row r="158" spans="2:5">
      <c r="B158" s="163" t="s">
        <v>165</v>
      </c>
      <c r="C158" s="140">
        <v>1.2800000000000001E-2</v>
      </c>
      <c r="D158" s="83"/>
      <c r="E158" s="162"/>
    </row>
    <row r="159" spans="2:5">
      <c r="B159" s="163" t="s">
        <v>166</v>
      </c>
      <c r="C159" s="140">
        <v>2.6599999999999999E-2</v>
      </c>
      <c r="D159" s="83"/>
      <c r="E159" s="162"/>
    </row>
    <row r="160" spans="2:5">
      <c r="B160" s="163" t="s">
        <v>167</v>
      </c>
      <c r="C160" s="140">
        <v>3.8999999999999998E-3</v>
      </c>
      <c r="D160" s="83"/>
      <c r="E160" s="162"/>
    </row>
    <row r="161" spans="2:5">
      <c r="B161" s="163" t="s">
        <v>168</v>
      </c>
      <c r="C161" s="140">
        <v>0.153</v>
      </c>
      <c r="D161" s="83"/>
      <c r="E161" s="162"/>
    </row>
    <row r="162" spans="2:5">
      <c r="B162" s="163" t="s">
        <v>169</v>
      </c>
      <c r="C162" s="140">
        <v>1.66E-2</v>
      </c>
      <c r="D162" s="83"/>
      <c r="E162" s="162"/>
    </row>
    <row r="163" spans="2:5">
      <c r="B163" s="163" t="s">
        <v>170</v>
      </c>
      <c r="C163" s="140">
        <v>4.7999999999999996E-3</v>
      </c>
      <c r="D163" s="83"/>
      <c r="E163" s="162"/>
    </row>
    <row r="164" spans="2:5">
      <c r="B164" s="163" t="s">
        <v>171</v>
      </c>
      <c r="C164" s="140">
        <v>2.75E-2</v>
      </c>
      <c r="D164" s="83"/>
      <c r="E164" s="162"/>
    </row>
    <row r="165" spans="2:5" ht="15.75" thickBot="1">
      <c r="B165" s="161" t="s">
        <v>172</v>
      </c>
      <c r="C165" s="209">
        <v>5.0000000000000001E-3</v>
      </c>
      <c r="D165" s="214"/>
      <c r="E165" s="160"/>
    </row>
    <row r="166" spans="2:5">
      <c r="B166" s="117"/>
      <c r="C166" s="183"/>
      <c r="D166" s="211"/>
      <c r="E166" s="48"/>
    </row>
    <row r="167" spans="2:5">
      <c r="B167" s="49" t="s">
        <v>76</v>
      </c>
      <c r="C167" s="177"/>
      <c r="D167" s="212"/>
      <c r="E167" s="52"/>
    </row>
    <row r="168" spans="2:5">
      <c r="B168" s="34" t="s">
        <v>6</v>
      </c>
      <c r="C168" s="35" t="s">
        <v>29</v>
      </c>
      <c r="D168" s="40" t="s">
        <v>19</v>
      </c>
      <c r="E168" s="39"/>
    </row>
    <row r="169" spans="2:5">
      <c r="B169" s="34" t="s">
        <v>66</v>
      </c>
      <c r="C169" s="35"/>
      <c r="D169" s="40" t="s">
        <v>67</v>
      </c>
      <c r="E169" s="39"/>
    </row>
    <row r="170" spans="2:5">
      <c r="B170" s="34"/>
      <c r="C170" s="138">
        <v>0.99050000000000005</v>
      </c>
      <c r="D170" s="40" t="s">
        <v>68</v>
      </c>
      <c r="E170" s="39"/>
    </row>
    <row r="171" spans="2:5">
      <c r="B171" s="34"/>
      <c r="C171" s="193">
        <v>2.9999999999999997E-4</v>
      </c>
      <c r="D171" s="40" t="s">
        <v>69</v>
      </c>
      <c r="E171" s="39"/>
    </row>
    <row r="172" spans="2:5">
      <c r="B172" s="34"/>
      <c r="C172" s="193">
        <v>3.3999999999999998E-3</v>
      </c>
      <c r="D172" s="40" t="s">
        <v>70</v>
      </c>
      <c r="E172" s="39"/>
    </row>
    <row r="173" spans="2:5">
      <c r="B173" s="34"/>
      <c r="C173" s="193">
        <v>5.8999999999999999E-3</v>
      </c>
      <c r="D173" s="40" t="s">
        <v>71</v>
      </c>
      <c r="E173" s="39"/>
    </row>
    <row r="174" spans="2:5">
      <c r="B174" s="38" t="s">
        <v>13</v>
      </c>
      <c r="C174" s="185" t="s">
        <v>29</v>
      </c>
      <c r="D174" s="40" t="s">
        <v>35</v>
      </c>
      <c r="E174" s="39" t="s">
        <v>39</v>
      </c>
    </row>
    <row r="175" spans="2:5">
      <c r="B175" s="104" t="s">
        <v>24</v>
      </c>
      <c r="C175" s="138">
        <v>0.92330000000000001</v>
      </c>
      <c r="D175" s="40" t="s">
        <v>42</v>
      </c>
      <c r="E175" s="39" t="s">
        <v>40</v>
      </c>
    </row>
    <row r="176" spans="2:5">
      <c r="B176" s="105" t="s">
        <v>25</v>
      </c>
      <c r="C176" s="139">
        <v>7.6700000000000004E-2</v>
      </c>
      <c r="D176" s="65" t="s">
        <v>42</v>
      </c>
      <c r="E176" s="46" t="s">
        <v>41</v>
      </c>
    </row>
    <row r="177" spans="2:5" ht="24" customHeight="1" thickBot="1">
      <c r="C177" s="181"/>
      <c r="D177" s="216"/>
    </row>
    <row r="178" spans="2:5">
      <c r="B178" s="165" t="s">
        <v>14</v>
      </c>
      <c r="C178" s="217"/>
      <c r="D178" s="218"/>
      <c r="E178" s="164"/>
    </row>
    <row r="179" spans="2:5">
      <c r="B179" s="158" t="s">
        <v>14</v>
      </c>
      <c r="C179" s="170">
        <v>103.64</v>
      </c>
      <c r="D179" s="40" t="s">
        <v>83</v>
      </c>
      <c r="E179" s="155"/>
    </row>
    <row r="180" spans="2:5">
      <c r="B180" s="142"/>
      <c r="C180" s="108" t="s">
        <v>77</v>
      </c>
      <c r="D180" s="185" t="s">
        <v>21</v>
      </c>
      <c r="E180" s="162"/>
    </row>
    <row r="181" spans="2:5">
      <c r="B181" s="158"/>
      <c r="C181" s="108"/>
      <c r="D181" s="185"/>
      <c r="E181" s="162"/>
    </row>
    <row r="182" spans="2:5">
      <c r="B182" s="158" t="s">
        <v>104</v>
      </c>
      <c r="C182" s="195">
        <v>6.0999999999999999E-2</v>
      </c>
      <c r="D182" s="35" t="s">
        <v>78</v>
      </c>
      <c r="E182" s="162"/>
    </row>
    <row r="183" spans="2:5">
      <c r="B183" s="158"/>
      <c r="C183" s="195">
        <v>6.4100000000000004E-2</v>
      </c>
      <c r="D183" s="35" t="s">
        <v>79</v>
      </c>
      <c r="E183" s="162"/>
    </row>
    <row r="184" spans="2:5">
      <c r="B184" s="158"/>
      <c r="C184" s="195">
        <v>5.0200000000000002E-2</v>
      </c>
      <c r="D184" s="35" t="s">
        <v>80</v>
      </c>
      <c r="E184" s="162"/>
    </row>
    <row r="185" spans="2:5">
      <c r="B185" s="158"/>
      <c r="C185" s="195">
        <v>7.0099999999999996E-2</v>
      </c>
      <c r="D185" s="35" t="s">
        <v>81</v>
      </c>
      <c r="E185" s="162"/>
    </row>
    <row r="186" spans="2:5">
      <c r="B186" s="158"/>
      <c r="C186" s="195">
        <v>0.75470000000000004</v>
      </c>
      <c r="D186" s="35" t="s">
        <v>82</v>
      </c>
      <c r="E186" s="162"/>
    </row>
    <row r="187" spans="2:5">
      <c r="B187" s="158"/>
      <c r="C187" s="219"/>
      <c r="D187" s="215"/>
      <c r="E187" s="162"/>
    </row>
    <row r="188" spans="2:5">
      <c r="B188" s="158" t="s">
        <v>72</v>
      </c>
      <c r="C188" s="195">
        <v>5.8400000000000001E-2</v>
      </c>
      <c r="D188" s="35" t="s">
        <v>78</v>
      </c>
      <c r="E188" s="162"/>
    </row>
    <row r="189" spans="2:5">
      <c r="B189" s="158"/>
      <c r="C189" s="195">
        <v>6.13E-2</v>
      </c>
      <c r="D189" s="35" t="s">
        <v>79</v>
      </c>
      <c r="E189" s="162"/>
    </row>
    <row r="190" spans="2:5">
      <c r="B190" s="158"/>
      <c r="C190" s="195">
        <v>4.7100000000000003E-2</v>
      </c>
      <c r="D190" s="35" t="s">
        <v>80</v>
      </c>
      <c r="E190" s="162"/>
    </row>
    <row r="191" spans="2:5">
      <c r="B191" s="158"/>
      <c r="C191" s="195">
        <v>6.4799999999999996E-2</v>
      </c>
      <c r="D191" s="35" t="s">
        <v>81</v>
      </c>
      <c r="E191" s="162"/>
    </row>
    <row r="192" spans="2:5">
      <c r="B192" s="158"/>
      <c r="C192" s="195">
        <v>0.76839999999999997</v>
      </c>
      <c r="D192" s="35" t="s">
        <v>82</v>
      </c>
      <c r="E192" s="162"/>
    </row>
    <row r="193" spans="2:5">
      <c r="B193" s="158"/>
      <c r="C193" s="219"/>
      <c r="D193" s="220"/>
      <c r="E193" s="162"/>
    </row>
    <row r="194" spans="2:5">
      <c r="B194" s="158" t="s">
        <v>73</v>
      </c>
      <c r="C194" s="195">
        <v>7.6399999999999996E-2</v>
      </c>
      <c r="D194" s="35" t="s">
        <v>78</v>
      </c>
      <c r="E194" s="162"/>
    </row>
    <row r="195" spans="2:5">
      <c r="B195" s="158"/>
      <c r="C195" s="195">
        <v>8.1000000000000003E-2</v>
      </c>
      <c r="D195" s="35" t="s">
        <v>79</v>
      </c>
      <c r="E195" s="162"/>
    </row>
    <row r="196" spans="2:5">
      <c r="B196" s="158"/>
      <c r="C196" s="195">
        <v>6.9199999999999998E-2</v>
      </c>
      <c r="D196" s="35" t="s">
        <v>80</v>
      </c>
      <c r="E196" s="162"/>
    </row>
    <row r="197" spans="2:5">
      <c r="B197" s="158"/>
      <c r="C197" s="195">
        <v>0.1014</v>
      </c>
      <c r="D197" s="35" t="s">
        <v>81</v>
      </c>
      <c r="E197" s="162"/>
    </row>
    <row r="198" spans="2:5">
      <c r="B198" s="148"/>
      <c r="C198" s="195">
        <v>0.67200000000000004</v>
      </c>
      <c r="D198" s="64" t="s">
        <v>82</v>
      </c>
      <c r="E198" s="145"/>
    </row>
    <row r="199" spans="2:5">
      <c r="B199" s="154"/>
      <c r="C199" s="182"/>
      <c r="D199" s="221"/>
      <c r="E199" s="147"/>
    </row>
    <row r="200" spans="2:5">
      <c r="B200" s="146" t="s">
        <v>111</v>
      </c>
      <c r="C200" s="183"/>
      <c r="D200" s="222"/>
      <c r="E200" s="153"/>
    </row>
    <row r="201" spans="2:5">
      <c r="B201" s="152"/>
      <c r="C201" s="183"/>
      <c r="D201" s="222"/>
      <c r="E201" s="153"/>
    </row>
    <row r="202" spans="2:5">
      <c r="B202" s="152"/>
      <c r="C202" s="183"/>
      <c r="D202" s="222"/>
      <c r="E202" s="153"/>
    </row>
    <row r="203" spans="2:5">
      <c r="B203" s="152"/>
      <c r="C203" s="183"/>
      <c r="D203" s="222"/>
      <c r="E203" s="153"/>
    </row>
    <row r="204" spans="2:5" ht="15.75">
      <c r="B204" s="141" t="s">
        <v>125</v>
      </c>
      <c r="C204" s="183"/>
      <c r="D204" s="222"/>
      <c r="E204" s="153"/>
    </row>
    <row r="205" spans="2:5">
      <c r="B205" s="152"/>
      <c r="C205" s="183"/>
      <c r="D205" s="222"/>
      <c r="E205" s="153"/>
    </row>
    <row r="206" spans="2:5">
      <c r="B206" s="152"/>
      <c r="C206" s="183"/>
      <c r="D206" s="222"/>
      <c r="E206" s="153"/>
    </row>
    <row r="207" spans="2:5">
      <c r="B207" s="152"/>
      <c r="C207" s="183"/>
      <c r="D207" s="222"/>
      <c r="E207" s="153"/>
    </row>
    <row r="208" spans="2:5">
      <c r="B208" s="152"/>
      <c r="C208" s="183"/>
      <c r="D208" s="222"/>
      <c r="E208" s="153"/>
    </row>
    <row r="209" spans="2:5">
      <c r="B209" s="152"/>
      <c r="C209" s="183"/>
      <c r="D209" s="222"/>
      <c r="E209" s="153"/>
    </row>
    <row r="210" spans="2:5">
      <c r="B210" s="152"/>
      <c r="C210" s="183"/>
      <c r="D210" s="222"/>
      <c r="E210" s="153"/>
    </row>
    <row r="211" spans="2:5">
      <c r="B211" s="152"/>
      <c r="C211" s="183"/>
      <c r="D211" s="222"/>
      <c r="E211" s="153"/>
    </row>
    <row r="212" spans="2:5">
      <c r="B212" s="152"/>
      <c r="C212" s="183"/>
      <c r="D212" s="222"/>
      <c r="E212" s="153"/>
    </row>
    <row r="213" spans="2:5">
      <c r="B213" s="152"/>
      <c r="C213" s="183"/>
      <c r="D213" s="222"/>
      <c r="E213" s="153"/>
    </row>
    <row r="214" spans="2:5">
      <c r="B214" s="151"/>
      <c r="C214" s="223"/>
      <c r="D214" s="224"/>
      <c r="E214" s="150"/>
    </row>
    <row r="215" spans="2:5">
      <c r="B215" s="152"/>
      <c r="C215" s="183"/>
      <c r="D215" s="211"/>
      <c r="E215" s="149"/>
    </row>
    <row r="216" spans="2:5" ht="15.75" thickBot="1">
      <c r="B216" s="152"/>
      <c r="C216" s="183"/>
      <c r="D216" s="211"/>
      <c r="E216" s="149"/>
    </row>
    <row r="217" spans="2:5">
      <c r="B217" s="165" t="s">
        <v>84</v>
      </c>
      <c r="C217" s="217"/>
      <c r="D217" s="213"/>
      <c r="E217" s="164"/>
    </row>
    <row r="218" spans="2:5">
      <c r="B218" s="157" t="s">
        <v>15</v>
      </c>
      <c r="C218" s="194">
        <v>10.012643000000001</v>
      </c>
      <c r="D218" s="96" t="s">
        <v>85</v>
      </c>
      <c r="E218" s="162"/>
    </row>
    <row r="219" spans="2:5">
      <c r="B219" s="159" t="s">
        <v>36</v>
      </c>
      <c r="C219" s="54"/>
      <c r="D219" s="40" t="s">
        <v>189</v>
      </c>
      <c r="E219" s="162"/>
    </row>
    <row r="220" spans="2:5">
      <c r="B220" s="158"/>
      <c r="C220" s="55" t="s">
        <v>99</v>
      </c>
      <c r="D220" s="55"/>
      <c r="E220" s="162"/>
    </row>
    <row r="221" spans="2:5">
      <c r="B221" s="144" t="s">
        <v>57</v>
      </c>
      <c r="C221" s="195">
        <v>7.8200000000000006E-2</v>
      </c>
      <c r="D221" s="40"/>
      <c r="E221" s="162"/>
    </row>
    <row r="222" spans="2:5">
      <c r="B222" s="143" t="s">
        <v>58</v>
      </c>
      <c r="C222" s="195">
        <v>7.3200000000000001E-2</v>
      </c>
      <c r="D222" s="40"/>
      <c r="E222" s="162"/>
    </row>
    <row r="223" spans="2:5">
      <c r="B223" s="143" t="s">
        <v>59</v>
      </c>
      <c r="C223" s="195">
        <v>6.7299999999999999E-2</v>
      </c>
      <c r="D223" s="40"/>
      <c r="E223" s="162"/>
    </row>
    <row r="224" spans="2:5">
      <c r="B224" s="143" t="s">
        <v>60</v>
      </c>
      <c r="C224" s="195">
        <v>6.4000000000000001E-2</v>
      </c>
      <c r="D224" s="40"/>
      <c r="E224" s="162"/>
    </row>
    <row r="225" spans="2:5">
      <c r="B225" s="143" t="s">
        <v>61</v>
      </c>
      <c r="C225" s="195">
        <v>6.1899999999999997E-2</v>
      </c>
      <c r="D225" s="40"/>
      <c r="E225" s="162"/>
    </row>
    <row r="226" spans="2:5">
      <c r="B226" s="143" t="s">
        <v>62</v>
      </c>
      <c r="C226" s="195">
        <v>0.25380000000000003</v>
      </c>
      <c r="D226" s="40"/>
      <c r="E226" s="162"/>
    </row>
    <row r="227" spans="2:5" ht="15.75" thickBot="1">
      <c r="B227" s="156" t="s">
        <v>63</v>
      </c>
      <c r="C227" s="196">
        <v>0.4017</v>
      </c>
      <c r="D227" s="210"/>
      <c r="E227" s="160"/>
    </row>
    <row r="228" spans="2:5">
      <c r="B228" s="47"/>
      <c r="C228" s="183"/>
      <c r="D228" s="211"/>
      <c r="E228" s="48"/>
    </row>
    <row r="229" spans="2:5">
      <c r="B229" s="69" t="s">
        <v>112</v>
      </c>
      <c r="C229" s="183"/>
      <c r="D229" s="211"/>
      <c r="E229" s="48"/>
    </row>
    <row r="230" spans="2:5">
      <c r="B230" s="47"/>
      <c r="C230" s="183"/>
      <c r="D230" s="211"/>
      <c r="E230" s="48"/>
    </row>
    <row r="231" spans="2:5">
      <c r="B231" s="47"/>
      <c r="C231" s="183"/>
      <c r="D231" s="211"/>
      <c r="E231" s="48"/>
    </row>
    <row r="232" spans="2:5" ht="15.75">
      <c r="B232" s="70"/>
      <c r="C232" s="183"/>
      <c r="D232" s="211"/>
      <c r="E232" s="48"/>
    </row>
    <row r="233" spans="2:5">
      <c r="B233" s="47"/>
      <c r="C233" s="183"/>
      <c r="D233" s="211"/>
      <c r="E233" s="48"/>
    </row>
    <row r="234" spans="2:5">
      <c r="B234" s="47"/>
      <c r="C234" s="183"/>
      <c r="D234" s="211"/>
      <c r="E234" s="48"/>
    </row>
    <row r="235" spans="2:5">
      <c r="B235" s="47"/>
      <c r="C235" s="183"/>
      <c r="D235" s="211"/>
      <c r="E235" s="48"/>
    </row>
    <row r="236" spans="2:5">
      <c r="B236" s="47"/>
      <c r="C236" s="183"/>
      <c r="D236" s="211"/>
      <c r="E236" s="48"/>
    </row>
    <row r="237" spans="2:5">
      <c r="B237" s="47"/>
      <c r="C237" s="183"/>
      <c r="D237" s="211"/>
      <c r="E237" s="48"/>
    </row>
    <row r="238" spans="2:5">
      <c r="B238" s="47"/>
      <c r="C238" s="183"/>
      <c r="D238" s="211"/>
      <c r="E238" s="48"/>
    </row>
    <row r="239" spans="2:5">
      <c r="B239" s="47"/>
      <c r="C239" s="183"/>
      <c r="D239" s="211"/>
      <c r="E239" s="48"/>
    </row>
    <row r="240" spans="2:5">
      <c r="B240" s="47"/>
      <c r="C240" s="183"/>
      <c r="D240" s="211"/>
      <c r="E240" s="48"/>
    </row>
    <row r="241" spans="2:5">
      <c r="B241" s="49" t="s">
        <v>27</v>
      </c>
      <c r="C241" s="177"/>
      <c r="D241" s="212"/>
      <c r="E241" s="52" t="s">
        <v>43</v>
      </c>
    </row>
    <row r="242" spans="2:5">
      <c r="B242" s="114" t="s">
        <v>103</v>
      </c>
      <c r="C242" s="88">
        <v>5.33</v>
      </c>
      <c r="D242" s="89" t="s">
        <v>21</v>
      </c>
      <c r="E242" s="37" t="s">
        <v>113</v>
      </c>
    </row>
    <row r="243" spans="2:5">
      <c r="B243" s="115"/>
      <c r="C243" s="204"/>
      <c r="D243" s="225"/>
      <c r="E243" s="116"/>
    </row>
    <row r="244" spans="2:5">
      <c r="B244" s="115"/>
      <c r="C244" s="60"/>
      <c r="D244" s="61"/>
      <c r="E244" s="116"/>
    </row>
    <row r="245" spans="2:5">
      <c r="B245" s="115"/>
      <c r="C245" s="60"/>
      <c r="D245" s="61"/>
      <c r="E245" s="116"/>
    </row>
    <row r="246" spans="2:5" ht="33.75" customHeight="1">
      <c r="B246" s="233" t="s">
        <v>16</v>
      </c>
      <c r="C246" s="239"/>
      <c r="D246" s="230" t="s">
        <v>31</v>
      </c>
      <c r="E246" s="236" t="s">
        <v>44</v>
      </c>
    </row>
    <row r="247" spans="2:5" ht="33.75" customHeight="1">
      <c r="B247" s="234"/>
      <c r="C247" s="240"/>
      <c r="D247" s="231"/>
      <c r="E247" s="237"/>
    </row>
    <row r="248" spans="2:5" ht="33.75" customHeight="1">
      <c r="B248" s="234"/>
      <c r="C248" s="240"/>
      <c r="D248" s="231"/>
      <c r="E248" s="237"/>
    </row>
    <row r="249" spans="2:5" ht="26.25" customHeight="1">
      <c r="B249" s="235"/>
      <c r="C249" s="241"/>
      <c r="D249" s="232"/>
      <c r="E249" s="238"/>
    </row>
    <row r="250" spans="2:5" ht="26.25" customHeight="1">
      <c r="B250" s="117"/>
      <c r="C250" s="118"/>
      <c r="D250" s="119"/>
      <c r="E250" s="120"/>
    </row>
    <row r="251" spans="2:5" ht="26.25" customHeight="1">
      <c r="B251" s="117"/>
      <c r="C251" s="118"/>
      <c r="D251" s="119"/>
      <c r="E251" s="120"/>
    </row>
  </sheetData>
  <sheetProtection formatCells="0" formatColumns="0" formatRows="0" insertColumns="0" insertRows="0" insertHyperlinks="0" deleteColumns="0" deleteRows="0" sort="0" autoFilter="0" pivotTables="0"/>
  <mergeCells count="6">
    <mergeCell ref="D8:D9"/>
    <mergeCell ref="D246:D249"/>
    <mergeCell ref="B246:B249"/>
    <mergeCell ref="E246:E249"/>
    <mergeCell ref="C246:C249"/>
    <mergeCell ref="B19:E21"/>
  </mergeCells>
  <pageMargins left="0.51181102362204722" right="0.51181102362204722" top="0.55118110236220474" bottom="0.55118110236220474" header="0.31496062992125984" footer="0.31496062992125984"/>
  <pageSetup paperSize="9" scale="60" orientation="portrait" horizontalDpi="300" verticalDpi="300" r:id="rId1"/>
  <ignoredErrors>
    <ignoredError sqref="C32 C23:C24 C29:C30"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0"/>
  <sheetViews>
    <sheetView showGridLines="0" tabSelected="1" showWhiteSpace="0" zoomScale="85" zoomScaleNormal="85" zoomScalePageLayoutView="90" workbookViewId="0">
      <selection activeCell="E12" sqref="E12"/>
    </sheetView>
  </sheetViews>
  <sheetFormatPr baseColWidth="10" defaultRowHeight="15"/>
  <cols>
    <col min="1" max="1" width="2.7109375" style="3" customWidth="1"/>
    <col min="2" max="2" width="45.140625" style="3" customWidth="1"/>
    <col min="3" max="3" width="35.5703125" style="2" customWidth="1"/>
    <col min="4" max="4" width="31" style="3" customWidth="1"/>
    <col min="5" max="5" width="38.85546875" style="3" customWidth="1"/>
    <col min="6" max="6" width="23.85546875" style="3" bestFit="1" customWidth="1"/>
    <col min="7" max="16384" width="11.42578125" style="3"/>
  </cols>
  <sheetData>
    <row r="2" spans="2:5">
      <c r="D2"/>
    </row>
    <row r="6" spans="2:5" ht="18.75">
      <c r="B6" s="1" t="s">
        <v>17</v>
      </c>
    </row>
    <row r="7" spans="2:5" ht="16.5" thickBot="1">
      <c r="B7" s="4"/>
    </row>
    <row r="8" spans="2:5" ht="15.75" thickBot="1">
      <c r="C8" s="5" t="s">
        <v>53</v>
      </c>
      <c r="D8" s="228" t="s">
        <v>149</v>
      </c>
    </row>
    <row r="9" spans="2:5" ht="15.75" thickBot="1">
      <c r="C9" s="6" t="s">
        <v>96</v>
      </c>
      <c r="D9" s="229"/>
    </row>
    <row r="10" spans="2:5" ht="15.75" thickBot="1">
      <c r="C10" s="7" t="s">
        <v>97</v>
      </c>
      <c r="D10" s="186">
        <v>43100</v>
      </c>
      <c r="E10" s="8"/>
    </row>
    <row r="11" spans="2:5">
      <c r="C11" s="9"/>
      <c r="D11" s="10"/>
      <c r="E11" s="8"/>
    </row>
    <row r="12" spans="2:5">
      <c r="B12" s="11" t="s">
        <v>123</v>
      </c>
      <c r="C12" s="12" t="s">
        <v>53</v>
      </c>
      <c r="D12" s="13" t="s">
        <v>124</v>
      </c>
      <c r="E12" s="8"/>
    </row>
    <row r="13" spans="2:5">
      <c r="B13" s="14" t="s">
        <v>120</v>
      </c>
      <c r="C13" s="15" t="s">
        <v>185</v>
      </c>
      <c r="D13" s="16" t="s">
        <v>180</v>
      </c>
      <c r="E13" s="8"/>
    </row>
    <row r="14" spans="2:5">
      <c r="B14" s="17" t="s">
        <v>121</v>
      </c>
      <c r="C14" s="18" t="s">
        <v>184</v>
      </c>
      <c r="D14" s="123" t="s">
        <v>186</v>
      </c>
      <c r="E14" s="8"/>
    </row>
    <row r="15" spans="2:5">
      <c r="B15" s="121" t="s">
        <v>122</v>
      </c>
      <c r="C15" s="122" t="s">
        <v>150</v>
      </c>
      <c r="D15" s="123" t="s">
        <v>151</v>
      </c>
      <c r="E15" s="8"/>
    </row>
    <row r="16" spans="2:5">
      <c r="B16" s="20" t="s">
        <v>126</v>
      </c>
      <c r="C16" s="21" t="s">
        <v>182</v>
      </c>
      <c r="D16" s="22" t="s">
        <v>151</v>
      </c>
      <c r="E16" s="8"/>
    </row>
    <row r="17" spans="2:5" ht="15.75" thickBot="1">
      <c r="C17" s="9"/>
      <c r="D17" s="10"/>
      <c r="E17" s="8"/>
    </row>
    <row r="18" spans="2:5" ht="16.5" thickBot="1">
      <c r="C18" s="254" t="s">
        <v>145</v>
      </c>
      <c r="D18" s="255"/>
    </row>
    <row r="19" spans="2:5" ht="15.75" thickBot="1"/>
    <row r="20" spans="2:5" s="26" customFormat="1" ht="22.5" customHeight="1" thickBot="1">
      <c r="B20" s="23" t="s">
        <v>0</v>
      </c>
      <c r="C20" s="188">
        <f>+D10</f>
        <v>43100</v>
      </c>
      <c r="D20" s="24"/>
      <c r="E20" s="25" t="s">
        <v>28</v>
      </c>
    </row>
    <row r="21" spans="2:5" s="30" customFormat="1">
      <c r="B21" s="27"/>
      <c r="D21" s="29"/>
      <c r="E21" s="28"/>
    </row>
    <row r="22" spans="2:5">
      <c r="B22" s="31" t="s">
        <v>1</v>
      </c>
      <c r="C22" s="256">
        <v>16395.173999999999</v>
      </c>
      <c r="D22" s="32" t="s">
        <v>18</v>
      </c>
      <c r="E22" s="33"/>
    </row>
    <row r="23" spans="2:5">
      <c r="B23" s="34" t="s">
        <v>4</v>
      </c>
      <c r="C23" s="256">
        <v>9690</v>
      </c>
      <c r="D23" s="36" t="s">
        <v>18</v>
      </c>
      <c r="E23" s="37"/>
    </row>
    <row r="24" spans="2:5">
      <c r="B24" s="38" t="s">
        <v>2</v>
      </c>
      <c r="C24" s="257">
        <f>C22/C23</f>
        <v>1.6919684210526316</v>
      </c>
      <c r="D24" s="36" t="s">
        <v>33</v>
      </c>
      <c r="E24" s="39" t="s">
        <v>98</v>
      </c>
    </row>
    <row r="25" spans="2:5" ht="15.75" thickBot="1">
      <c r="B25" s="47"/>
      <c r="C25" s="174"/>
      <c r="D25" s="47"/>
      <c r="E25" s="48"/>
    </row>
    <row r="26" spans="2:5" s="26" customFormat="1" ht="21.75" customHeight="1" thickBot="1">
      <c r="B26" s="23" t="s">
        <v>108</v>
      </c>
      <c r="C26" s="200">
        <f>+D10</f>
        <v>43100</v>
      </c>
      <c r="D26" s="24"/>
      <c r="E26" s="25" t="s">
        <v>28</v>
      </c>
    </row>
    <row r="27" spans="2:5">
      <c r="B27" s="47"/>
      <c r="C27" s="174"/>
      <c r="D27" s="47"/>
      <c r="E27" s="48"/>
    </row>
    <row r="28" spans="2:5">
      <c r="B28" s="49" t="s">
        <v>146</v>
      </c>
      <c r="C28" s="177"/>
      <c r="D28" s="51"/>
      <c r="E28" s="52"/>
    </row>
    <row r="29" spans="2:5">
      <c r="B29" s="34" t="s">
        <v>87</v>
      </c>
      <c r="C29" s="35">
        <v>2.89</v>
      </c>
      <c r="D29" s="40" t="s">
        <v>65</v>
      </c>
      <c r="E29" s="39"/>
    </row>
    <row r="30" spans="2:5">
      <c r="B30" s="53" t="s">
        <v>88</v>
      </c>
      <c r="C30" s="203"/>
      <c r="D30" s="36" t="s">
        <v>21</v>
      </c>
      <c r="E30" s="39"/>
    </row>
    <row r="31" spans="2:5" ht="15.75" customHeight="1">
      <c r="B31" s="34"/>
      <c r="C31" s="55" t="s">
        <v>64</v>
      </c>
      <c r="D31" s="56"/>
      <c r="E31" s="57"/>
    </row>
    <row r="32" spans="2:5" ht="15.75" customHeight="1">
      <c r="B32" s="113" t="s">
        <v>57</v>
      </c>
      <c r="C32" s="140">
        <v>1.55E-2</v>
      </c>
      <c r="D32" s="173"/>
      <c r="E32" s="57"/>
    </row>
    <row r="33" spans="2:5" ht="15.75" customHeight="1">
      <c r="B33" s="113" t="s">
        <v>58</v>
      </c>
      <c r="C33" s="140">
        <v>0</v>
      </c>
      <c r="D33" s="173"/>
      <c r="E33" s="57"/>
    </row>
    <row r="34" spans="2:5" ht="15.75" customHeight="1">
      <c r="B34" s="113" t="s">
        <v>59</v>
      </c>
      <c r="C34" s="140">
        <v>0.67079999999999995</v>
      </c>
      <c r="D34" s="173"/>
      <c r="E34" s="57"/>
    </row>
    <row r="35" spans="2:5" ht="15.75" customHeight="1">
      <c r="B35" s="113" t="s">
        <v>60</v>
      </c>
      <c r="C35" s="140">
        <v>0.2064</v>
      </c>
      <c r="D35" s="173"/>
      <c r="E35" s="57"/>
    </row>
    <row r="36" spans="2:5" ht="15.75" customHeight="1">
      <c r="B36" s="113" t="s">
        <v>61</v>
      </c>
      <c r="C36" s="140">
        <v>8.6699999999999999E-2</v>
      </c>
      <c r="D36" s="173"/>
      <c r="E36" s="57"/>
    </row>
    <row r="37" spans="2:5" ht="15.75" customHeight="1">
      <c r="B37" s="113" t="s">
        <v>62</v>
      </c>
      <c r="C37" s="140">
        <v>2.06E-2</v>
      </c>
      <c r="D37" s="173"/>
      <c r="E37" s="57"/>
    </row>
    <row r="38" spans="2:5" ht="15.75" customHeight="1">
      <c r="B38" s="132" t="s">
        <v>63</v>
      </c>
      <c r="C38" s="140">
        <v>0</v>
      </c>
      <c r="D38" s="173"/>
      <c r="E38" s="62"/>
    </row>
    <row r="39" spans="2:5" ht="15.75" customHeight="1">
      <c r="B39" s="59"/>
      <c r="C39" s="187"/>
      <c r="D39" s="61"/>
      <c r="E39" s="62"/>
    </row>
    <row r="40" spans="2:5" ht="15.75" customHeight="1">
      <c r="B40" s="63" t="s">
        <v>91</v>
      </c>
      <c r="C40" s="64" t="s">
        <v>152</v>
      </c>
      <c r="D40" s="65" t="s">
        <v>19</v>
      </c>
      <c r="E40" s="66"/>
    </row>
    <row r="41" spans="2:5" ht="15.75" customHeight="1">
      <c r="B41" s="67"/>
      <c r="C41" s="68"/>
      <c r="D41" s="8"/>
      <c r="E41" s="47"/>
    </row>
    <row r="42" spans="2:5" ht="15.75" customHeight="1">
      <c r="B42" s="69" t="s">
        <v>109</v>
      </c>
      <c r="C42" s="68"/>
      <c r="D42" s="8"/>
      <c r="E42" s="47"/>
    </row>
    <row r="43" spans="2:5" ht="15.75" customHeight="1">
      <c r="B43" s="67"/>
      <c r="C43" s="171"/>
      <c r="D43" s="8"/>
      <c r="E43" s="47"/>
    </row>
    <row r="44" spans="2:5" ht="15.75" customHeight="1">
      <c r="B44" s="70"/>
      <c r="C44" s="171"/>
      <c r="D44" s="8"/>
      <c r="E44" s="47"/>
    </row>
    <row r="45" spans="2:5" ht="15.75" customHeight="1">
      <c r="B45" s="67"/>
      <c r="C45" s="171"/>
      <c r="D45" s="8"/>
      <c r="E45" s="47"/>
    </row>
    <row r="46" spans="2:5" ht="15.75" customHeight="1">
      <c r="B46" s="67"/>
      <c r="C46" s="171"/>
      <c r="D46" s="8"/>
      <c r="E46" s="47"/>
    </row>
    <row r="47" spans="2:5" ht="15.75" customHeight="1">
      <c r="B47"/>
      <c r="C47" s="171"/>
      <c r="D47" s="8"/>
      <c r="E47" s="47"/>
    </row>
    <row r="48" spans="2:5" ht="15.75" customHeight="1">
      <c r="B48"/>
      <c r="C48" s="167"/>
      <c r="D48" s="8"/>
      <c r="E48" s="47"/>
    </row>
    <row r="49" spans="2:5" ht="15.75" customHeight="1">
      <c r="B49"/>
      <c r="C49" s="167"/>
      <c r="D49" s="8"/>
      <c r="E49" s="47"/>
    </row>
    <row r="50" spans="2:5" ht="15.75" customHeight="1">
      <c r="B50"/>
      <c r="C50" s="167"/>
      <c r="D50" s="8"/>
      <c r="E50" s="47"/>
    </row>
    <row r="51" spans="2:5" ht="15.75" customHeight="1">
      <c r="B51"/>
      <c r="C51" s="167"/>
      <c r="D51" s="8"/>
      <c r="E51" s="47"/>
    </row>
    <row r="52" spans="2:5" ht="15.75" customHeight="1">
      <c r="B52"/>
      <c r="C52" s="167"/>
      <c r="D52" s="8"/>
      <c r="E52" s="47"/>
    </row>
    <row r="53" spans="2:5" ht="15.75" customHeight="1">
      <c r="B53" s="67"/>
      <c r="C53" s="68"/>
      <c r="D53" s="8"/>
      <c r="E53" s="47"/>
    </row>
    <row r="54" spans="2:5" ht="15.75" customHeight="1">
      <c r="B54" s="67"/>
      <c r="C54" s="68"/>
      <c r="D54" s="8"/>
      <c r="E54" s="47"/>
    </row>
    <row r="55" spans="2:5" ht="15.75" customHeight="1">
      <c r="B55" s="67"/>
      <c r="C55" s="68"/>
      <c r="D55" s="8"/>
      <c r="E55" s="47"/>
    </row>
    <row r="56" spans="2:5" ht="15.75" customHeight="1">
      <c r="B56" s="67"/>
      <c r="C56" s="68"/>
      <c r="D56" s="8"/>
      <c r="E56" s="47"/>
    </row>
    <row r="57" spans="2:5" ht="15.75" customHeight="1">
      <c r="B57" s="67"/>
      <c r="C57" s="68"/>
      <c r="D57" s="8"/>
      <c r="E57" s="47"/>
    </row>
    <row r="58" spans="2:5">
      <c r="E58" s="48"/>
    </row>
    <row r="59" spans="2:5">
      <c r="B59" s="72" t="s">
        <v>5</v>
      </c>
      <c r="C59" s="184" t="s">
        <v>29</v>
      </c>
      <c r="D59" s="32" t="s">
        <v>19</v>
      </c>
      <c r="E59" s="33"/>
    </row>
    <row r="60" spans="2:5">
      <c r="B60" s="44" t="s">
        <v>7</v>
      </c>
      <c r="C60" s="64" t="s">
        <v>152</v>
      </c>
      <c r="D60" s="45" t="s">
        <v>19</v>
      </c>
      <c r="E60" s="46"/>
    </row>
    <row r="61" spans="2:5">
      <c r="B61" s="75"/>
      <c r="C61" s="179"/>
      <c r="D61" s="75"/>
      <c r="E61" s="77"/>
    </row>
    <row r="62" spans="2:5">
      <c r="B62" s="49" t="s">
        <v>76</v>
      </c>
      <c r="C62" s="177"/>
      <c r="D62" s="51"/>
      <c r="E62" s="52"/>
    </row>
    <row r="63" spans="2:5">
      <c r="B63" s="78" t="s">
        <v>6</v>
      </c>
      <c r="C63" s="88" t="s">
        <v>29</v>
      </c>
      <c r="D63" s="80" t="s">
        <v>19</v>
      </c>
      <c r="E63" s="37"/>
    </row>
    <row r="64" spans="2:5">
      <c r="B64" s="34" t="s">
        <v>101</v>
      </c>
      <c r="C64" s="82"/>
      <c r="D64" s="40" t="s">
        <v>118</v>
      </c>
      <c r="E64" s="39"/>
    </row>
    <row r="65" spans="2:8">
      <c r="B65" s="34"/>
      <c r="C65" s="258">
        <v>100</v>
      </c>
      <c r="D65" s="40" t="s">
        <v>68</v>
      </c>
      <c r="E65" s="39"/>
    </row>
    <row r="66" spans="2:8">
      <c r="B66" s="34"/>
      <c r="C66" s="176"/>
      <c r="D66" s="40" t="s">
        <v>69</v>
      </c>
      <c r="E66" s="39"/>
    </row>
    <row r="67" spans="2:8">
      <c r="B67" s="34"/>
      <c r="C67" s="226"/>
      <c r="D67" s="40" t="s">
        <v>70</v>
      </c>
      <c r="E67" s="39"/>
    </row>
    <row r="68" spans="2:8">
      <c r="B68" s="34"/>
      <c r="C68" s="176"/>
      <c r="D68" s="40" t="s">
        <v>119</v>
      </c>
      <c r="E68" s="39"/>
    </row>
    <row r="69" spans="2:8">
      <c r="B69" s="81"/>
      <c r="C69" s="82"/>
      <c r="D69" s="83"/>
      <c r="E69" s="39"/>
    </row>
    <row r="70" spans="2:8">
      <c r="B70" s="34" t="s">
        <v>102</v>
      </c>
      <c r="C70" s="176"/>
      <c r="D70" s="40" t="s">
        <v>67</v>
      </c>
      <c r="E70" s="39"/>
    </row>
    <row r="71" spans="2:8">
      <c r="B71" s="34"/>
      <c r="C71" s="138">
        <v>0</v>
      </c>
      <c r="D71" s="40" t="s">
        <v>116</v>
      </c>
      <c r="E71" s="39"/>
    </row>
    <row r="72" spans="2:8">
      <c r="B72" s="34"/>
      <c r="C72" s="138">
        <v>1</v>
      </c>
      <c r="D72" s="40" t="s">
        <v>117</v>
      </c>
      <c r="E72" s="39"/>
    </row>
    <row r="73" spans="2:8">
      <c r="B73" s="84"/>
      <c r="C73" s="227"/>
      <c r="D73" s="65" t="s">
        <v>89</v>
      </c>
      <c r="E73" s="46"/>
    </row>
    <row r="74" spans="2:8">
      <c r="B74" s="85"/>
      <c r="C74" s="86"/>
      <c r="D74" s="87"/>
      <c r="E74" s="48"/>
    </row>
    <row r="75" spans="2:8">
      <c r="B75" s="85"/>
      <c r="C75" s="86"/>
      <c r="D75" s="87"/>
      <c r="E75" s="48"/>
    </row>
    <row r="76" spans="2:8" ht="15.75" customHeight="1" thickBot="1">
      <c r="B76" s="85"/>
      <c r="C76" s="86"/>
      <c r="D76" s="87"/>
      <c r="E76" s="48"/>
    </row>
    <row r="77" spans="2:8" ht="22.5" customHeight="1" thickBot="1">
      <c r="B77" s="23" t="s">
        <v>127</v>
      </c>
      <c r="C77" s="200">
        <f>+C26</f>
        <v>43100</v>
      </c>
      <c r="D77" s="24"/>
      <c r="E77" s="25" t="s">
        <v>28</v>
      </c>
    </row>
    <row r="78" spans="2:8" s="30" customFormat="1">
      <c r="B78" s="27"/>
      <c r="C78" s="28"/>
      <c r="D78" s="29"/>
      <c r="E78" s="28"/>
    </row>
    <row r="79" spans="2:8">
      <c r="B79" s="72" t="s">
        <v>8</v>
      </c>
      <c r="C79" s="259">
        <v>10573</v>
      </c>
      <c r="D79" s="32" t="s">
        <v>20</v>
      </c>
      <c r="E79" s="33"/>
      <c r="F79" s="172"/>
      <c r="G79" s="172"/>
      <c r="H79" s="169"/>
    </row>
    <row r="80" spans="2:8">
      <c r="B80" s="78" t="s">
        <v>90</v>
      </c>
      <c r="C80" s="259">
        <v>16395.173999999999</v>
      </c>
      <c r="D80" s="89" t="s">
        <v>18</v>
      </c>
      <c r="E80" s="37"/>
      <c r="F80" s="172"/>
      <c r="G80" s="172"/>
      <c r="H80" s="169"/>
    </row>
    <row r="81" spans="2:8">
      <c r="B81" s="78" t="s">
        <v>129</v>
      </c>
      <c r="C81" s="260">
        <v>7.3099999999999998E-2</v>
      </c>
      <c r="D81" s="89" t="s">
        <v>21</v>
      </c>
      <c r="E81" s="37"/>
      <c r="F81" s="172"/>
      <c r="G81" s="172"/>
      <c r="H81" s="169"/>
    </row>
    <row r="82" spans="2:8">
      <c r="B82" s="78" t="s">
        <v>130</v>
      </c>
      <c r="C82" s="260">
        <v>0.1799</v>
      </c>
      <c r="D82" s="89" t="s">
        <v>21</v>
      </c>
      <c r="E82" s="37"/>
      <c r="F82" s="172"/>
      <c r="G82" s="172"/>
      <c r="H82" s="169"/>
    </row>
    <row r="83" spans="2:8">
      <c r="B83" s="78" t="s">
        <v>131</v>
      </c>
      <c r="C83" s="260">
        <v>8.9300000000000004E-2</v>
      </c>
      <c r="D83" s="89" t="s">
        <v>21</v>
      </c>
      <c r="E83" s="37"/>
      <c r="F83" s="172"/>
      <c r="G83" s="172"/>
      <c r="H83" s="169"/>
    </row>
    <row r="84" spans="2:8">
      <c r="B84" s="78" t="s">
        <v>132</v>
      </c>
      <c r="C84" s="260">
        <v>0.13569999999999999</v>
      </c>
      <c r="D84" s="89" t="s">
        <v>21</v>
      </c>
      <c r="E84" s="37"/>
      <c r="F84" s="168"/>
      <c r="G84" s="169"/>
    </row>
    <row r="85" spans="2:8">
      <c r="B85" s="78" t="s">
        <v>133</v>
      </c>
      <c r="C85" s="260">
        <v>0.52200000000000002</v>
      </c>
      <c r="D85" s="89" t="s">
        <v>21</v>
      </c>
      <c r="E85" s="37"/>
      <c r="F85" s="168"/>
      <c r="G85" s="169"/>
    </row>
    <row r="86" spans="2:8">
      <c r="B86" s="126"/>
      <c r="C86" s="180"/>
      <c r="D86" s="89"/>
      <c r="E86" s="37"/>
      <c r="F86" s="168"/>
      <c r="G86" s="169"/>
    </row>
    <row r="87" spans="2:8">
      <c r="B87" s="38" t="s">
        <v>9</v>
      </c>
      <c r="C87" s="137">
        <f>((C80*1000000000)/C79)/1000</f>
        <v>1550664.3336801287</v>
      </c>
      <c r="D87" s="36" t="s">
        <v>181</v>
      </c>
      <c r="E87" s="39"/>
    </row>
    <row r="88" spans="2:8">
      <c r="B88" s="38"/>
      <c r="C88" s="82"/>
      <c r="D88" s="36"/>
      <c r="E88" s="39"/>
    </row>
    <row r="89" spans="2:8">
      <c r="B89" s="90" t="s">
        <v>26</v>
      </c>
      <c r="C89" s="91"/>
      <c r="D89" s="92" t="s">
        <v>139</v>
      </c>
      <c r="E89" s="93"/>
    </row>
    <row r="90" spans="2:8">
      <c r="B90" s="136" t="s">
        <v>134</v>
      </c>
      <c r="C90" s="134"/>
      <c r="D90" s="127" t="s">
        <v>21</v>
      </c>
      <c r="E90" s="128"/>
    </row>
    <row r="91" spans="2:8">
      <c r="B91" s="136" t="s">
        <v>135</v>
      </c>
      <c r="C91" s="134"/>
      <c r="D91" s="127" t="s">
        <v>21</v>
      </c>
      <c r="E91" s="128"/>
    </row>
    <row r="92" spans="2:8">
      <c r="B92" s="136" t="s">
        <v>136</v>
      </c>
      <c r="C92" s="134"/>
      <c r="D92" s="127" t="s">
        <v>21</v>
      </c>
      <c r="E92" s="128"/>
    </row>
    <row r="93" spans="2:8">
      <c r="B93" s="136" t="s">
        <v>138</v>
      </c>
      <c r="C93" s="134"/>
      <c r="D93" s="127" t="s">
        <v>21</v>
      </c>
      <c r="E93" s="128"/>
    </row>
    <row r="94" spans="2:8">
      <c r="B94" s="44" t="s">
        <v>137</v>
      </c>
      <c r="C94" s="74"/>
      <c r="D94" s="94"/>
      <c r="E94" s="46"/>
    </row>
    <row r="95" spans="2:8">
      <c r="B95" s="47"/>
      <c r="C95" s="10"/>
      <c r="D95" s="47"/>
      <c r="E95" s="48"/>
    </row>
    <row r="96" spans="2:8">
      <c r="B96" s="47"/>
      <c r="C96" s="10"/>
      <c r="D96" s="47"/>
      <c r="E96" s="48"/>
    </row>
    <row r="97" spans="2:5">
      <c r="B97" s="47"/>
      <c r="C97" s="10"/>
      <c r="D97" s="47"/>
      <c r="E97" s="48"/>
    </row>
    <row r="98" spans="2:5">
      <c r="B98" s="47"/>
      <c r="C98" s="10"/>
      <c r="D98" s="47"/>
      <c r="E98" s="48"/>
    </row>
    <row r="99" spans="2:5">
      <c r="B99" s="49" t="s">
        <v>128</v>
      </c>
      <c r="C99" s="50"/>
      <c r="D99" s="51"/>
      <c r="E99" s="52" t="s">
        <v>37</v>
      </c>
    </row>
    <row r="100" spans="2:5">
      <c r="B100" s="130" t="s">
        <v>140</v>
      </c>
      <c r="C100" s="35"/>
      <c r="D100" s="35"/>
      <c r="E100" s="39"/>
    </row>
    <row r="101" spans="2:5">
      <c r="B101" s="98" t="s">
        <v>141</v>
      </c>
      <c r="C101" s="261">
        <v>0.1191</v>
      </c>
      <c r="D101" s="133" t="s">
        <v>21</v>
      </c>
      <c r="E101" s="39"/>
    </row>
    <row r="102" spans="2:5">
      <c r="B102" s="98" t="s">
        <v>142</v>
      </c>
      <c r="C102" s="261">
        <v>0.54369999999999996</v>
      </c>
      <c r="D102" s="133" t="s">
        <v>21</v>
      </c>
      <c r="E102" s="39"/>
    </row>
    <row r="103" spans="2:5">
      <c r="B103" s="98" t="s">
        <v>147</v>
      </c>
      <c r="C103" s="261">
        <v>0.33710000000000001</v>
      </c>
      <c r="D103" s="133" t="s">
        <v>21</v>
      </c>
      <c r="E103" s="116"/>
    </row>
    <row r="104" spans="2:5">
      <c r="B104" s="131" t="s">
        <v>143</v>
      </c>
      <c r="C104" s="262">
        <v>1E-4</v>
      </c>
      <c r="D104" s="135" t="s">
        <v>33</v>
      </c>
      <c r="E104" s="46"/>
    </row>
    <row r="105" spans="2:5">
      <c r="B105" s="100"/>
      <c r="C105" s="10"/>
      <c r="D105" s="47"/>
      <c r="E105" s="48"/>
    </row>
    <row r="106" spans="2:5">
      <c r="B106" s="100"/>
      <c r="C106" s="10"/>
      <c r="D106" s="47"/>
      <c r="E106" s="48"/>
    </row>
    <row r="107" spans="2:5">
      <c r="B107" s="49" t="s">
        <v>12</v>
      </c>
      <c r="C107" s="51" t="s">
        <v>32</v>
      </c>
      <c r="D107" s="51"/>
      <c r="E107" s="52"/>
    </row>
    <row r="108" spans="2:5">
      <c r="B108" s="166" t="s">
        <v>156</v>
      </c>
      <c r="C108" s="265">
        <v>9.6725431629834784</v>
      </c>
      <c r="D108" s="36"/>
      <c r="E108" s="39"/>
    </row>
    <row r="109" spans="2:5">
      <c r="B109" s="166" t="s">
        <v>157</v>
      </c>
      <c r="C109" s="265">
        <v>3.3455966105728567</v>
      </c>
      <c r="D109" s="36"/>
      <c r="E109" s="39"/>
    </row>
    <row r="110" spans="2:5">
      <c r="B110" s="166" t="s">
        <v>160</v>
      </c>
      <c r="C110" s="265">
        <v>3.522454426460647</v>
      </c>
      <c r="D110" s="36"/>
      <c r="E110" s="39"/>
    </row>
    <row r="111" spans="2:5">
      <c r="B111" s="166" t="s">
        <v>161</v>
      </c>
      <c r="C111" s="265">
        <v>0.63377572073786859</v>
      </c>
      <c r="D111" s="36"/>
      <c r="E111" s="39"/>
    </row>
    <row r="112" spans="2:5">
      <c r="B112" s="166" t="s">
        <v>173</v>
      </c>
      <c r="C112" s="265">
        <v>2.3530229513855674</v>
      </c>
      <c r="D112" s="36"/>
      <c r="E112" s="39"/>
    </row>
    <row r="113" spans="2:5">
      <c r="B113" s="166" t="s">
        <v>174</v>
      </c>
      <c r="C113" s="265">
        <v>3.0460992631058481</v>
      </c>
      <c r="D113" s="36"/>
      <c r="E113" s="39"/>
    </row>
    <row r="114" spans="2:5">
      <c r="B114" s="166" t="s">
        <v>175</v>
      </c>
      <c r="C114" s="265">
        <v>19.979402088293472</v>
      </c>
      <c r="D114" s="36"/>
      <c r="E114" s="39"/>
    </row>
    <row r="115" spans="2:5">
      <c r="B115" s="166" t="s">
        <v>176</v>
      </c>
      <c r="C115" s="265">
        <v>0.26504203146576805</v>
      </c>
      <c r="D115" s="36"/>
      <c r="E115" s="39"/>
    </row>
    <row r="116" spans="2:5">
      <c r="B116" s="166" t="s">
        <v>164</v>
      </c>
      <c r="C116" s="265">
        <v>8.4813167825020628</v>
      </c>
      <c r="D116" s="36"/>
      <c r="E116" s="39"/>
    </row>
    <row r="117" spans="2:5">
      <c r="B117" s="166" t="s">
        <v>165</v>
      </c>
      <c r="C117" s="265">
        <v>0.82127679148303911</v>
      </c>
      <c r="D117" s="36"/>
      <c r="E117" s="39"/>
    </row>
    <row r="118" spans="2:5">
      <c r="B118" s="166" t="s">
        <v>166</v>
      </c>
      <c r="C118" s="265">
        <v>2.7631296016075928</v>
      </c>
      <c r="D118" s="36"/>
      <c r="E118" s="39"/>
    </row>
    <row r="119" spans="2:5">
      <c r="B119" s="166" t="s">
        <v>177</v>
      </c>
      <c r="C119" s="265">
        <v>2.4627843416569277</v>
      </c>
      <c r="D119" s="36"/>
      <c r="E119" s="39"/>
    </row>
    <row r="120" spans="2:5">
      <c r="B120" s="166" t="s">
        <v>167</v>
      </c>
      <c r="C120" s="265">
        <v>0.66158106238101244</v>
      </c>
      <c r="D120" s="36"/>
      <c r="E120" s="39"/>
    </row>
    <row r="121" spans="2:5">
      <c r="B121" s="166" t="s">
        <v>168</v>
      </c>
      <c r="C121" s="265">
        <v>22.86806128669085</v>
      </c>
      <c r="D121" s="36"/>
      <c r="E121" s="39"/>
    </row>
    <row r="122" spans="2:5">
      <c r="B122" s="166" t="s">
        <v>170</v>
      </c>
      <c r="C122" s="265">
        <v>1.8396147727248415</v>
      </c>
      <c r="D122" s="36"/>
      <c r="E122" s="39"/>
    </row>
    <row r="123" spans="2:5">
      <c r="B123" s="166" t="s">
        <v>171</v>
      </c>
      <c r="C123" s="265">
        <v>12.391809626645317</v>
      </c>
      <c r="D123" s="36"/>
      <c r="E123" s="39"/>
    </row>
    <row r="124" spans="2:5">
      <c r="B124" s="166" t="s">
        <v>178</v>
      </c>
      <c r="C124" s="265">
        <v>2.5756816133720455</v>
      </c>
      <c r="D124" s="36"/>
      <c r="E124" s="39"/>
    </row>
    <row r="125" spans="2:5">
      <c r="B125" s="166" t="s">
        <v>179</v>
      </c>
      <c r="C125" s="265">
        <v>1.8045579316777749</v>
      </c>
      <c r="D125" s="36"/>
      <c r="E125" s="39"/>
    </row>
    <row r="126" spans="2:5">
      <c r="B126" s="166" t="s">
        <v>188</v>
      </c>
      <c r="C126" s="264">
        <v>0.51</v>
      </c>
      <c r="D126" s="36"/>
      <c r="E126" s="39"/>
    </row>
    <row r="127" spans="2:5">
      <c r="B127" s="101"/>
      <c r="C127" s="167"/>
      <c r="D127" s="75"/>
      <c r="E127" s="77"/>
    </row>
    <row r="128" spans="2:5">
      <c r="B128" s="49" t="s">
        <v>76</v>
      </c>
      <c r="C128" s="50"/>
      <c r="D128" s="51"/>
      <c r="E128" s="52"/>
    </row>
    <row r="129" spans="2:5">
      <c r="B129" s="34" t="s">
        <v>6</v>
      </c>
      <c r="C129" s="35" t="s">
        <v>29</v>
      </c>
      <c r="D129" s="36" t="s">
        <v>19</v>
      </c>
      <c r="E129" s="39"/>
    </row>
    <row r="130" spans="2:5">
      <c r="B130" s="34" t="s">
        <v>66</v>
      </c>
      <c r="C130" s="176"/>
      <c r="D130" s="40" t="s">
        <v>67</v>
      </c>
      <c r="E130" s="39"/>
    </row>
    <row r="131" spans="2:5">
      <c r="B131" s="34"/>
      <c r="C131" s="140">
        <v>0.99990000000000001</v>
      </c>
      <c r="D131" s="40" t="s">
        <v>68</v>
      </c>
      <c r="E131" s="39"/>
    </row>
    <row r="132" spans="2:5">
      <c r="B132" s="34"/>
      <c r="C132" s="133"/>
      <c r="D132" s="40" t="s">
        <v>69</v>
      </c>
      <c r="E132" s="39"/>
    </row>
    <row r="133" spans="2:5">
      <c r="B133" s="34"/>
      <c r="C133" s="140">
        <v>1E-4</v>
      </c>
      <c r="D133" s="40" t="s">
        <v>70</v>
      </c>
      <c r="E133" s="39"/>
    </row>
    <row r="134" spans="2:5">
      <c r="B134" s="34"/>
      <c r="C134" s="176"/>
      <c r="D134" s="40" t="s">
        <v>71</v>
      </c>
      <c r="E134" s="39"/>
    </row>
    <row r="135" spans="2:5">
      <c r="B135" s="38" t="s">
        <v>13</v>
      </c>
      <c r="C135" s="185" t="s">
        <v>29</v>
      </c>
      <c r="D135" s="36" t="s">
        <v>35</v>
      </c>
      <c r="E135" s="39" t="s">
        <v>39</v>
      </c>
    </row>
    <row r="136" spans="2:5">
      <c r="B136" s="104" t="s">
        <v>24</v>
      </c>
      <c r="C136" s="140">
        <v>0.45479999999999998</v>
      </c>
      <c r="D136" s="36" t="s">
        <v>42</v>
      </c>
      <c r="E136" s="39" t="s">
        <v>40</v>
      </c>
    </row>
    <row r="137" spans="2:5">
      <c r="B137" s="105" t="s">
        <v>25</v>
      </c>
      <c r="C137" s="263">
        <v>0.54520000000000002</v>
      </c>
      <c r="D137" s="45" t="s">
        <v>42</v>
      </c>
      <c r="E137" s="46" t="s">
        <v>41</v>
      </c>
    </row>
    <row r="138" spans="2:5" ht="24" customHeight="1">
      <c r="C138" s="181"/>
    </row>
    <row r="139" spans="2:5">
      <c r="B139" s="49" t="s">
        <v>14</v>
      </c>
      <c r="C139" s="50"/>
      <c r="D139" s="106"/>
      <c r="E139" s="52"/>
    </row>
    <row r="140" spans="2:5">
      <c r="B140" s="34" t="s">
        <v>14</v>
      </c>
      <c r="C140" s="88">
        <v>136.44999999999999</v>
      </c>
      <c r="D140" s="36" t="s">
        <v>83</v>
      </c>
      <c r="E140" s="37"/>
    </row>
    <row r="141" spans="2:5">
      <c r="B141" s="107"/>
      <c r="C141" s="108" t="s">
        <v>77</v>
      </c>
      <c r="D141" s="103" t="s">
        <v>21</v>
      </c>
      <c r="E141" s="39"/>
    </row>
    <row r="142" spans="2:5">
      <c r="B142" s="34"/>
      <c r="C142" s="108"/>
      <c r="D142" s="103"/>
      <c r="E142" s="39"/>
    </row>
    <row r="143" spans="2:5">
      <c r="B143" s="34" t="s">
        <v>104</v>
      </c>
      <c r="C143" s="202">
        <v>0.1048</v>
      </c>
      <c r="D143" s="35" t="s">
        <v>78</v>
      </c>
      <c r="E143" s="39"/>
    </row>
    <row r="144" spans="2:5">
      <c r="B144" s="34"/>
      <c r="C144" s="202">
        <v>8.0829999999999999E-2</v>
      </c>
      <c r="D144" s="35" t="s">
        <v>79</v>
      </c>
      <c r="E144" s="39"/>
    </row>
    <row r="145" spans="2:5">
      <c r="B145" s="34"/>
      <c r="C145" s="202">
        <v>3.3999999999999998E-3</v>
      </c>
      <c r="D145" s="35" t="s">
        <v>80</v>
      </c>
      <c r="E145" s="39"/>
    </row>
    <row r="146" spans="2:5">
      <c r="B146" s="34"/>
      <c r="C146" s="202">
        <v>2.8539999999999999E-2</v>
      </c>
      <c r="D146" s="35" t="s">
        <v>81</v>
      </c>
      <c r="E146" s="39"/>
    </row>
    <row r="147" spans="2:5">
      <c r="B147" s="34"/>
      <c r="C147" s="202">
        <v>0.78244000000000002</v>
      </c>
      <c r="D147" s="35" t="s">
        <v>82</v>
      </c>
      <c r="E147" s="39"/>
    </row>
    <row r="148" spans="2:5">
      <c r="B148" s="84"/>
      <c r="C148" s="178"/>
      <c r="D148" s="64"/>
      <c r="E148" s="46"/>
    </row>
    <row r="149" spans="2:5">
      <c r="B149" s="75"/>
      <c r="C149" s="182"/>
      <c r="D149" s="109"/>
      <c r="E149" s="77"/>
    </row>
    <row r="150" spans="2:5">
      <c r="B150" s="69" t="s">
        <v>144</v>
      </c>
      <c r="C150" s="183"/>
      <c r="D150" s="110"/>
      <c r="E150" s="48"/>
    </row>
    <row r="151" spans="2:5">
      <c r="B151" s="47"/>
      <c r="C151" s="10"/>
      <c r="D151" s="110"/>
      <c r="E151" s="48"/>
    </row>
    <row r="152" spans="2:5">
      <c r="B152" s="47"/>
      <c r="C152" s="10"/>
      <c r="D152" s="110"/>
      <c r="E152" s="48"/>
    </row>
    <row r="153" spans="2:5">
      <c r="B153" s="47"/>
      <c r="C153" s="10"/>
      <c r="D153" s="110"/>
      <c r="E153" s="48"/>
    </row>
    <row r="154" spans="2:5" ht="15.75">
      <c r="B154" s="70"/>
      <c r="C154" s="10"/>
      <c r="D154" s="110"/>
      <c r="E154" s="48"/>
    </row>
    <row r="155" spans="2:5">
      <c r="B155" s="47"/>
      <c r="C155" s="10"/>
      <c r="D155" s="110"/>
      <c r="E155" s="48"/>
    </row>
    <row r="156" spans="2:5">
      <c r="B156" s="47"/>
      <c r="C156" s="10"/>
      <c r="D156" s="110"/>
      <c r="E156" s="48"/>
    </row>
    <row r="157" spans="2:5">
      <c r="B157" s="47"/>
      <c r="C157" s="10"/>
      <c r="D157" s="110"/>
      <c r="E157" s="48"/>
    </row>
    <row r="158" spans="2:5">
      <c r="B158" s="47"/>
      <c r="C158" s="10"/>
      <c r="D158" s="110"/>
      <c r="E158" s="48"/>
    </row>
    <row r="159" spans="2:5">
      <c r="B159" s="47"/>
      <c r="C159" s="10"/>
      <c r="D159" s="110"/>
      <c r="E159" s="48"/>
    </row>
    <row r="160" spans="2:5">
      <c r="B160" s="47"/>
      <c r="C160" s="10"/>
      <c r="D160" s="110"/>
      <c r="E160" s="48"/>
    </row>
    <row r="161" spans="2:5">
      <c r="B161" s="47"/>
      <c r="C161" s="10"/>
      <c r="D161" s="110"/>
      <c r="E161" s="48"/>
    </row>
    <row r="162" spans="2:5">
      <c r="B162" s="47"/>
      <c r="C162" s="10"/>
      <c r="D162" s="110"/>
      <c r="E162" s="48"/>
    </row>
    <row r="163" spans="2:5">
      <c r="B163" s="47"/>
      <c r="C163" s="10"/>
      <c r="D163" s="110"/>
      <c r="E163" s="48"/>
    </row>
    <row r="164" spans="2:5">
      <c r="B164" s="47"/>
      <c r="C164" s="10"/>
      <c r="D164" s="110"/>
      <c r="E164" s="48"/>
    </row>
    <row r="165" spans="2:5">
      <c r="B165" s="111"/>
      <c r="C165" s="112"/>
      <c r="D165" s="111"/>
      <c r="E165" s="111"/>
    </row>
    <row r="166" spans="2:5">
      <c r="B166" s="49" t="s">
        <v>84</v>
      </c>
      <c r="C166" s="50"/>
      <c r="D166" s="51"/>
      <c r="E166" s="52"/>
    </row>
    <row r="167" spans="2:5">
      <c r="B167" s="38" t="s">
        <v>15</v>
      </c>
      <c r="C167" s="35">
        <v>184.06</v>
      </c>
      <c r="D167" s="95" t="s">
        <v>85</v>
      </c>
      <c r="E167" s="39"/>
    </row>
    <row r="168" spans="2:5">
      <c r="B168" s="53" t="s">
        <v>36</v>
      </c>
      <c r="C168" s="54"/>
      <c r="D168" s="36" t="s">
        <v>34</v>
      </c>
      <c r="E168" s="39"/>
    </row>
    <row r="169" spans="2:5">
      <c r="B169" s="34"/>
      <c r="C169" s="55" t="s">
        <v>99</v>
      </c>
      <c r="D169" s="56"/>
      <c r="E169" s="39"/>
    </row>
    <row r="170" spans="2:5">
      <c r="B170" s="113" t="s">
        <v>57</v>
      </c>
      <c r="C170" s="138">
        <v>0.24590000000000001</v>
      </c>
      <c r="D170" s="36"/>
      <c r="E170" s="39"/>
    </row>
    <row r="171" spans="2:5">
      <c r="B171" s="113" t="s">
        <v>58</v>
      </c>
      <c r="C171" s="138">
        <v>4.4699999999999997E-2</v>
      </c>
      <c r="D171" s="36"/>
      <c r="E171" s="39"/>
    </row>
    <row r="172" spans="2:5">
      <c r="B172" s="113" t="s">
        <v>59</v>
      </c>
      <c r="C172" s="138">
        <v>6.7699999999999996E-2</v>
      </c>
      <c r="D172" s="36"/>
      <c r="E172" s="39"/>
    </row>
    <row r="173" spans="2:5">
      <c r="B173" s="113" t="s">
        <v>60</v>
      </c>
      <c r="C173" s="138">
        <v>2.6800000000000001E-2</v>
      </c>
      <c r="D173" s="36"/>
      <c r="E173" s="39"/>
    </row>
    <row r="174" spans="2:5">
      <c r="B174" s="113" t="s">
        <v>61</v>
      </c>
      <c r="C174" s="138">
        <v>9.3899999999999997E-2</v>
      </c>
      <c r="D174" s="36"/>
      <c r="E174" s="39"/>
    </row>
    <row r="175" spans="2:5">
      <c r="B175" s="113" t="s">
        <v>62</v>
      </c>
      <c r="C175" s="138">
        <v>0.29420000000000002</v>
      </c>
      <c r="D175" s="36"/>
      <c r="E175" s="39"/>
    </row>
    <row r="176" spans="2:5">
      <c r="B176" s="129" t="s">
        <v>63</v>
      </c>
      <c r="C176" s="139">
        <v>0.2268</v>
      </c>
      <c r="D176" s="45"/>
      <c r="E176" s="46"/>
    </row>
    <row r="177" spans="2:5">
      <c r="B177" s="75"/>
      <c r="C177" s="102"/>
      <c r="D177" s="75"/>
      <c r="E177" s="77"/>
    </row>
    <row r="178" spans="2:5">
      <c r="B178" s="69" t="s">
        <v>112</v>
      </c>
      <c r="C178" s="10"/>
      <c r="D178" s="47"/>
      <c r="E178" s="48"/>
    </row>
    <row r="179" spans="2:5">
      <c r="B179" s="47"/>
      <c r="C179" s="10"/>
      <c r="D179" s="47"/>
      <c r="E179" s="48"/>
    </row>
    <row r="180" spans="2:5">
      <c r="B180" s="47"/>
      <c r="C180" s="10"/>
      <c r="D180" s="47"/>
      <c r="E180" s="48"/>
    </row>
    <row r="181" spans="2:5" ht="15.75">
      <c r="B181" s="70"/>
      <c r="C181" s="10"/>
      <c r="D181" s="47"/>
      <c r="E181" s="48"/>
    </row>
    <row r="182" spans="2:5">
      <c r="B182" s="47"/>
      <c r="C182" s="10"/>
      <c r="D182" s="47"/>
      <c r="E182" s="48"/>
    </row>
    <row r="183" spans="2:5">
      <c r="B183" s="47"/>
      <c r="C183" s="10"/>
      <c r="D183" s="47"/>
      <c r="E183" s="48"/>
    </row>
    <row r="184" spans="2:5">
      <c r="B184" s="47"/>
      <c r="C184" s="10"/>
      <c r="D184" s="47"/>
      <c r="E184" s="48"/>
    </row>
    <row r="185" spans="2:5">
      <c r="B185" s="47"/>
      <c r="C185" s="10"/>
      <c r="D185" s="47"/>
      <c r="E185" s="48"/>
    </row>
    <row r="186" spans="2:5">
      <c r="B186" s="47"/>
      <c r="C186" s="10"/>
      <c r="D186" s="47"/>
      <c r="E186" s="48"/>
    </row>
    <row r="187" spans="2:5">
      <c r="B187" s="47"/>
      <c r="C187" s="10"/>
      <c r="D187" s="47"/>
      <c r="E187" s="48"/>
    </row>
    <row r="188" spans="2:5">
      <c r="B188" s="47"/>
      <c r="C188" s="10"/>
      <c r="D188" s="47"/>
      <c r="E188" s="48"/>
    </row>
    <row r="189" spans="2:5">
      <c r="B189" s="47"/>
      <c r="C189" s="10"/>
      <c r="D189" s="47"/>
      <c r="E189" s="48"/>
    </row>
    <row r="190" spans="2:5">
      <c r="B190" s="49" t="s">
        <v>27</v>
      </c>
      <c r="C190" s="50"/>
      <c r="D190" s="51"/>
      <c r="E190" s="52" t="s">
        <v>43</v>
      </c>
    </row>
    <row r="191" spans="2:5">
      <c r="B191" s="114" t="s">
        <v>103</v>
      </c>
      <c r="C191" s="266">
        <v>9.2999999999999992E-3</v>
      </c>
      <c r="D191" s="80" t="s">
        <v>21</v>
      </c>
      <c r="E191" s="37" t="s">
        <v>113</v>
      </c>
    </row>
    <row r="192" spans="2:5">
      <c r="B192" s="115"/>
      <c r="C192" s="60"/>
      <c r="D192" s="61"/>
      <c r="E192" s="116"/>
    </row>
    <row r="193" spans="2:5">
      <c r="B193" s="115"/>
      <c r="C193" s="60"/>
      <c r="D193" s="61"/>
      <c r="E193" s="116"/>
    </row>
    <row r="194" spans="2:5">
      <c r="B194" s="115"/>
      <c r="C194" s="60"/>
      <c r="D194" s="61"/>
      <c r="E194" s="116"/>
    </row>
    <row r="195" spans="2:5" ht="33.75" customHeight="1">
      <c r="B195" s="233" t="s">
        <v>16</v>
      </c>
      <c r="C195" s="239"/>
      <c r="D195" s="251" t="s">
        <v>148</v>
      </c>
      <c r="E195" s="236" t="s">
        <v>44</v>
      </c>
    </row>
    <row r="196" spans="2:5" ht="33.75" customHeight="1">
      <c r="B196" s="234"/>
      <c r="C196" s="240"/>
      <c r="D196" s="252"/>
      <c r="E196" s="237"/>
    </row>
    <row r="197" spans="2:5" ht="33.75" customHeight="1">
      <c r="B197" s="234"/>
      <c r="C197" s="240"/>
      <c r="D197" s="252"/>
      <c r="E197" s="237"/>
    </row>
    <row r="198" spans="2:5" ht="73.5" customHeight="1">
      <c r="B198" s="235"/>
      <c r="C198" s="241"/>
      <c r="D198" s="253"/>
      <c r="E198" s="238"/>
    </row>
    <row r="199" spans="2:5" ht="73.5" customHeight="1">
      <c r="B199" s="117"/>
      <c r="C199" s="125"/>
      <c r="D199" s="124"/>
      <c r="E199" s="120"/>
    </row>
    <row r="200" spans="2:5" ht="26.25" customHeight="1">
      <c r="B200" s="117"/>
      <c r="C200" s="125"/>
      <c r="D200" s="124"/>
      <c r="E200" s="120"/>
    </row>
  </sheetData>
  <sheetProtection formatCells="0" formatColumns="0" formatRows="0" insertColumns="0" insertRows="0" insertHyperlinks="0" deleteColumns="0" deleteRows="0" sort="0" autoFilter="0" pivotTables="0"/>
  <mergeCells count="6">
    <mergeCell ref="D8:D9"/>
    <mergeCell ref="B195:B198"/>
    <mergeCell ref="C195:C198"/>
    <mergeCell ref="D195:D198"/>
    <mergeCell ref="E195:E198"/>
    <mergeCell ref="C18:D18"/>
  </mergeCells>
  <pageMargins left="0.51181102362204722" right="0.51181102362204722" top="0.55118110236220474" bottom="0.55118110236220474" header="0.31496062992125984" footer="0.31496062992125984"/>
  <pageSetup paperSize="9" scale="6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Mortgage</vt:lpstr>
      <vt:lpstr>Public sector</vt:lpstr>
      <vt:lpstr>Mortgage!Títulos_a_imprimir</vt:lpstr>
      <vt:lpstr>'Public sector'!Títulos_a_imprimir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dc:creator>
  <cp:lastModifiedBy>GARCIA-ARANDA PEREZ-AGUA, FRANCISCA</cp:lastModifiedBy>
  <cp:lastPrinted>2014-03-20T10:21:18Z</cp:lastPrinted>
  <dcterms:created xsi:type="dcterms:W3CDTF">2012-03-02T08:39:26Z</dcterms:created>
  <dcterms:modified xsi:type="dcterms:W3CDTF">2018-01-25T17:32:56Z</dcterms:modified>
</cp:coreProperties>
</file>