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SC001239\Consolidación\Pilar III\10_2018\Septiembre\Borrador\Español\"/>
    </mc:Choice>
  </mc:AlternateContent>
  <bookViews>
    <workbookView xWindow="0" yWindow="0" windowWidth="19200" windowHeight="11592"/>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s>
  <externalReferences>
    <externalReference r:id="rId10"/>
    <externalReference r:id="rId11"/>
    <externalReference r:id="rId12"/>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AS2DocOpenMode" hidden="1">"AS2DocumentEdit"</definedName>
    <definedName name="BLPH1" hidden="1">#REF!</definedName>
    <definedName name="BLPH10" hidden="1">#REF!</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'[1]G 5.4 diciembre 2007'!#REF!</definedName>
    <definedName name="XREF_COLUMN_4" hidden="1">#REF!</definedName>
    <definedName name="XRefActiveRow" hidden="1">#REF!</definedName>
    <definedName name="XRefColumnsCount" hidden="1">4</definedName>
    <definedName name="XRefCopy1" hidden="1">'[2]CONC MARZO'!#REF!</definedName>
    <definedName name="XRefCopy1Row" hidden="1">#REF!</definedName>
    <definedName name="XRefCopy2Row" hidden="1">#REF!</definedName>
    <definedName name="XRefCopy3Row" hidden="1">#REF!</definedName>
    <definedName name="XRefCopy4" hidden="1">'[2]CONC MARZO'!#REF!</definedName>
    <definedName name="XRefCopy5" hidden="1">#REF!</definedName>
    <definedName name="XRefCopy5Row" hidden="1">[3]XREF!#REF!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calcCompleted="0"/>
</workbook>
</file>

<file path=xl/calcChain.xml><?xml version="1.0" encoding="utf-8"?>
<calcChain xmlns="http://schemas.openxmlformats.org/spreadsheetml/2006/main">
  <c r="D26" i="116" l="1"/>
  <c r="D25" i="116"/>
  <c r="D24" i="116"/>
  <c r="D23" i="116"/>
  <c r="D22" i="116"/>
  <c r="D21" i="116"/>
  <c r="D20" i="116"/>
  <c r="D13" i="116"/>
  <c r="D12" i="116"/>
  <c r="D11" i="116"/>
  <c r="D10" i="116"/>
  <c r="D9" i="116"/>
  <c r="D8" i="116"/>
</calcChain>
</file>

<file path=xl/sharedStrings.xml><?xml version="1.0" encoding="utf-8"?>
<sst xmlns="http://schemas.openxmlformats.org/spreadsheetml/2006/main" count="352" uniqueCount="245">
  <si>
    <t>  Según método:                                                                                                                                                                                                                                                                                                                                         </t>
  </si>
  <si>
    <t>-</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</si>
  <si>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</si>
  <si>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</si>
  <si>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</si>
  <si>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</si>
  <si>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</si>
  <si>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</si>
  <si>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</si>
  <si>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</si>
  <si>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</si>
  <si>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</si>
  <si>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</si>
  <si>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</si>
  <si>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</si>
  <si>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</si>
  <si>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</si>
  <si>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t>Índice de tablas</t>
  </si>
  <si>
    <t>APR Marzo 2018</t>
  </si>
  <si>
    <t>Capital de nivel 1 ordinario (CET1)</t>
  </si>
  <si>
    <t>Capital de nivel 1 ordinario (CET1) si no se hubieran aplicado las disposiciones transitorias de la NIIF 9 o de ECL análogas</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</si>
  <si>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</si>
  <si>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</si>
  <si>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</si>
  <si>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</si>
  <si>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</si>
  <si>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</si>
  <si>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</si>
  <si>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</si>
  <si>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</si>
  <si>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</si>
  <si>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</si>
  <si>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</si>
  <si>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</si>
  <si>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</si>
  <si>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</si>
  <si>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</si>
  <si>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t>a)  Capital y prima de emisión</t>
  </si>
  <si>
    <t>b)  Ganancias acumuladas</t>
  </si>
  <si>
    <t>c)  Otros ingresos acumulados (y otras reservas)</t>
  </si>
  <si>
    <t>d)  Participaciones minoritarias</t>
  </si>
  <si>
    <t>e)  Beneficios provisionales</t>
  </si>
  <si>
    <t>f)  Ajustes de valor adicionales</t>
  </si>
  <si>
    <t>g)  Activos intangibles</t>
  </si>
  <si>
    <t>h)  Activos por impuestos diferidos</t>
  </si>
  <si>
    <t>i)  Reservas al valor razonable conexas a pérdidas o ganancias por coberturas de flujos de efectivo</t>
  </si>
  <si>
    <t>j)  Pérdidas esperadas renta variable</t>
  </si>
  <si>
    <t>k)  Pérdidas o ganancias por pasivos valorados al valor razonable</t>
  </si>
  <si>
    <t>l)  Tenencias directas e indirectas de instrumentos propios</t>
  </si>
  <si>
    <t>m)  Titulizaciones tramos al 1250%</t>
  </si>
  <si>
    <t>n)  Ajustes transitorios CET1</t>
  </si>
  <si>
    <t>p)  Instrumentos de capital y primas de emisión clasificados como pasivo</t>
  </si>
  <si>
    <t>q)  Elementos a que se refiere el artículo 484 (4) de la CRR</t>
  </si>
  <si>
    <t>r)  Capital de nivel 1 admisible incluido en el capital de nivel 1 adicional consolidado emitido por filiales y en manos de terceros</t>
  </si>
  <si>
    <t>s)  Ajustes transitorios Tier 1</t>
  </si>
  <si>
    <t>t)  Instrumentos de capital y primas de emisión</t>
  </si>
  <si>
    <t>u)  Importes de los elementos admisible, de acuerdo al art. 484</t>
  </si>
  <si>
    <t>v)  Instrumentos de fondos propios admisibles incluidos en Tier 2 consolidado emitidos por filiales y en manos de terceros</t>
  </si>
  <si>
    <t xml:space="preserve">  -De los cuales: los instrumentos emitidos por las filiales sujetos a la fase de salida</t>
  </si>
  <si>
    <t>w)  Ajustes por riesgo de crédito</t>
  </si>
  <si>
    <t>o)  Otras deducciones admisibles de CET1</t>
  </si>
  <si>
    <t>APR Diciembre 2017</t>
  </si>
  <si>
    <t>f) (Ajuste para las exposiciones intergrupo excluidos de la medida de la exposición del ratio de apalancamiento de conformidad con el artículo 429 (7), del Reglamento (UE) nº 575/2013)</t>
  </si>
  <si>
    <t>30-09-18
Phased-In</t>
  </si>
  <si>
    <t>30-09-18
Fully Loaded</t>
  </si>
  <si>
    <t>Tamaño del activo</t>
  </si>
  <si>
    <t>Calidad del activo</t>
  </si>
  <si>
    <t>Actualización del modelo</t>
  </si>
  <si>
    <t>Metodología y políticas</t>
  </si>
  <si>
    <t>Adquisiciones y enajenaciones</t>
  </si>
  <si>
    <t>Variaciones del tipo de cambio</t>
  </si>
  <si>
    <t>Otros</t>
  </si>
  <si>
    <t>Variación de los niveles de riesgo</t>
  </si>
  <si>
    <t>Actualizaciones/variaciones en el modelo</t>
  </si>
  <si>
    <t>Metodología y politica</t>
  </si>
  <si>
    <t>APR Junio 2018</t>
  </si>
  <si>
    <t>APR Septiembre 2018</t>
  </si>
  <si>
    <t>NIIF9-FL: Comparación de los fondos propios y de las ratios de capital y de apalancamiento de las entidades con y sin la aplicación de las disposiciones transitorias de la NIIF9 o de Expected Credit Losses (ECL) análogas</t>
  </si>
  <si>
    <t>Millones de euros</t>
  </si>
  <si>
    <t>Millones de Euros</t>
  </si>
  <si>
    <t>3º Trimestre</t>
  </si>
  <si>
    <t>2º Trimestre</t>
  </si>
  <si>
    <t>1º Trimestre</t>
  </si>
  <si>
    <t>30-06-18
Phased-In</t>
  </si>
  <si>
    <t>30-06-18
Fully Loaded</t>
  </si>
  <si>
    <t>APRs a comienzo del período</t>
  </si>
  <si>
    <t>APRs a final del período</t>
  </si>
  <si>
    <t>Tabla resumen de conciliación entre activos contables y exposición de ratio de apalancamiento</t>
  </si>
  <si>
    <r>
      <rPr>
        <b/>
        <sz val="11"/>
        <color rgb="FF676767"/>
        <rFont val="BBVABentonSansLight"/>
        <family val="3"/>
        <scheme val="minor"/>
      </rPr>
      <t xml:space="preserve">Tabla 1. </t>
    </r>
    <r>
      <rPr>
        <sz val="11"/>
        <color rgb="FF676767"/>
        <rFont val="BBVABentonSansLight"/>
        <family val="3"/>
        <scheme val="minor"/>
      </rPr>
      <t xml:space="preserve">NIIF9-FL: Comparación de los fondos propios y de las ratios de capital y de apalancamiento de las entidades con y sin la aplicación de las disposiciones transitorias de la NIIF9 o de Expected Credit Losses (ECL) análogas </t>
    </r>
    <r>
      <rPr>
        <sz val="11"/>
        <color rgb="FF00A5E1"/>
        <rFont val="BBVABentonSansLight"/>
        <family val="3"/>
        <scheme val="minor"/>
      </rPr>
      <t>(Millones de euros)</t>
    </r>
  </si>
  <si>
    <r>
      <rPr>
        <b/>
        <sz val="11"/>
        <color rgb="FF676767"/>
        <rFont val="BBVABentonSansLight"/>
        <family val="3"/>
        <scheme val="minor"/>
      </rPr>
      <t xml:space="preserve">Tabla 2. </t>
    </r>
    <r>
      <rPr>
        <sz val="11"/>
        <color rgb="FF676767"/>
        <rFont val="BBVABentonSansLight"/>
        <family val="3"/>
        <scheme val="minor"/>
      </rPr>
      <t xml:space="preserve">Importe de los recursos propios </t>
    </r>
    <r>
      <rPr>
        <sz val="11"/>
        <color rgb="FF00A5E1"/>
        <rFont val="BBVABentonSansLight"/>
        <family val="3"/>
        <scheme val="minor"/>
      </rPr>
      <t>(Millones de euros)</t>
    </r>
  </si>
  <si>
    <r>
      <rPr>
        <b/>
        <sz val="11"/>
        <color rgb="FF08467A"/>
        <rFont val="BBVABentonSansLight"/>
        <family val="3"/>
        <scheme val="minor"/>
      </rPr>
      <t>Capital de nivel 1 ordinario antes de los ajustes reglamentarios</t>
    </r>
  </si>
  <si>
    <r>
      <rPr>
        <b/>
        <sz val="11"/>
        <color rgb="FF08467A"/>
        <rFont val="BBVABentonSansLight"/>
        <family val="3"/>
        <scheme val="minor"/>
      </rPr>
      <t>Total de los ajustes reglamentarios de capital de nivel 1 ordinario</t>
    </r>
  </si>
  <si>
    <r>
      <rPr>
        <b/>
        <sz val="11"/>
        <color rgb="FF08467A"/>
        <rFont val="BBVABentonSansLight"/>
        <family val="3"/>
        <scheme val="minor"/>
      </rPr>
      <t>Capital de nivel 1 ordinario (CET1)</t>
    </r>
  </si>
  <si>
    <r>
      <rPr>
        <b/>
        <sz val="11"/>
        <color rgb="FF08467A"/>
        <rFont val="BBVABentonSansLight"/>
        <family val="3"/>
        <scheme val="minor"/>
      </rPr>
      <t>Capital de nivel 1 adicional antes de los ajustes reglamentarios</t>
    </r>
  </si>
  <si>
    <r>
      <rPr>
        <b/>
        <sz val="11"/>
        <color rgb="FF08467A"/>
        <rFont val="BBVABentonSansLight"/>
        <family val="3"/>
        <scheme val="minor"/>
      </rPr>
      <t>Total de ajustes reglamentarios del capital de nivel 1 adicional</t>
    </r>
  </si>
  <si>
    <r>
      <rPr>
        <b/>
        <sz val="11"/>
        <color rgb="FF08467A"/>
        <rFont val="BBVABentonSansLight"/>
        <family val="3"/>
        <scheme val="minor"/>
      </rPr>
      <t>Capital de nivel 1 adicional (AT1)</t>
    </r>
  </si>
  <si>
    <r>
      <rPr>
        <b/>
        <sz val="11"/>
        <color rgb="FFFFFFFF"/>
        <rFont val="BBVABentonSansLight"/>
        <family val="3"/>
        <scheme val="minor"/>
      </rPr>
      <t>Capital de nivel 1 (Tier 1) (Capital de nivel 1 ordinario+capital de nivel 1 adicional)</t>
    </r>
  </si>
  <si>
    <r>
      <rPr>
        <b/>
        <sz val="11"/>
        <color rgb="FF08467A"/>
        <rFont val="BBVABentonSansLight"/>
        <family val="3"/>
        <scheme val="minor"/>
      </rPr>
      <t>Capital de nivel 2 antes de ajustes reglamentarios</t>
    </r>
  </si>
  <si>
    <r>
      <rPr>
        <b/>
        <sz val="11"/>
        <color rgb="FF08467A"/>
        <rFont val="BBVABentonSansLight"/>
        <family val="3"/>
        <scheme val="minor"/>
      </rPr>
      <t>Ajustes reglamentarios de capital de nivel 2</t>
    </r>
  </si>
  <si>
    <r>
      <rPr>
        <b/>
        <sz val="11"/>
        <color rgb="FF08467A"/>
        <rFont val="BBVABentonSansLight"/>
        <family val="3"/>
        <scheme val="minor"/>
      </rPr>
      <t>Capital de nivel 2 (Tier 2)</t>
    </r>
  </si>
  <si>
    <r>
      <rPr>
        <b/>
        <sz val="11"/>
        <color rgb="FFFFFFFF"/>
        <rFont val="BBVABentonSansLight"/>
        <family val="3"/>
        <scheme val="minor"/>
      </rPr>
      <t>Capital total (Capital total = Tier y Tier 2)</t>
    </r>
  </si>
  <si>
    <r>
      <rPr>
        <b/>
        <sz val="11"/>
        <color rgb="FFFFFFFF"/>
        <rFont val="BBVABentonSansLight"/>
        <family val="3"/>
        <scheme val="minor"/>
      </rPr>
      <t>Total APR's</t>
    </r>
  </si>
  <si>
    <r>
      <rPr>
        <b/>
        <sz val="11"/>
        <color rgb="FF676767"/>
        <rFont val="BBVABentonSansLight"/>
        <family val="3"/>
        <scheme val="minor"/>
      </rPr>
      <t xml:space="preserve">Tabla 3. </t>
    </r>
    <r>
      <rPr>
        <sz val="11"/>
        <color rgb="FF676767"/>
        <rFont val="BBVABentonSansLight"/>
        <family val="3"/>
        <scheme val="minor"/>
      </rPr>
      <t xml:space="preserve">Requerimientos de capital por tipo de riesgo y categoría de exposición </t>
    </r>
    <r>
      <rPr>
        <sz val="11"/>
        <color theme="5"/>
        <rFont val="BBVABentonSansLight"/>
        <family val="3"/>
        <scheme val="minor"/>
      </rPr>
      <t>(Millones de euros)</t>
    </r>
  </si>
  <si>
    <r>
      <t xml:space="preserve">Requerimientos de capital </t>
    </r>
    <r>
      <rPr>
        <b/>
        <vertAlign val="superscript"/>
        <sz val="11"/>
        <color rgb="FF08467A"/>
        <rFont val="BBVABentonSansLight"/>
        <family val="3"/>
        <scheme val="minor"/>
      </rPr>
      <t>(2)</t>
    </r>
  </si>
  <si>
    <r>
      <rPr>
        <b/>
        <sz val="11"/>
        <color rgb="FF08467A"/>
        <rFont val="BBVABentonSansLight"/>
        <family val="3"/>
        <scheme val="minor"/>
      </rPr>
      <t xml:space="preserve">APR’s </t>
    </r>
    <r>
      <rPr>
        <b/>
        <vertAlign val="superscript"/>
        <sz val="11"/>
        <color rgb="FF08467A"/>
        <rFont val="BBVABentonSansLight"/>
        <family val="3"/>
        <scheme val="minor"/>
      </rPr>
      <t>(1)</t>
    </r>
  </si>
  <si>
    <r>
      <rPr>
        <b/>
        <sz val="11"/>
        <color rgb="FF08467A"/>
        <rFont val="BBVABentonSansLight"/>
        <family val="3"/>
        <scheme val="minor"/>
      </rPr>
      <t>Categorías de exposición y tipos de riesgo</t>
    </r>
  </si>
  <si>
    <r>
      <rPr>
        <b/>
        <sz val="11"/>
        <color rgb="FF1D1D1B"/>
        <rFont val="BBVABentonSansLight"/>
        <family val="3"/>
        <scheme val="minor"/>
      </rPr>
      <t>Riesgo de Crédito</t>
    </r>
  </si>
  <si>
    <r>
      <rPr>
        <sz val="11"/>
        <color rgb="FF1D1D1B"/>
        <rFont val="BBVABentonSansLight"/>
        <family val="3"/>
        <scheme val="minor"/>
      </rPr>
      <t>Administraciones Centrales o Bancos Centrales</t>
    </r>
  </si>
  <si>
    <r>
      <rPr>
        <sz val="11"/>
        <color rgb="FF1D1D1B"/>
        <rFont val="BBVABentonSansLight"/>
        <family val="3"/>
        <scheme val="minor"/>
      </rPr>
      <t>Administraciones Regionales o Autoridades Locales</t>
    </r>
  </si>
  <si>
    <r>
      <rPr>
        <sz val="11"/>
        <color rgb="FF1D1D1B"/>
        <rFont val="BBVABentonSansLight"/>
        <family val="3"/>
        <scheme val="minor"/>
      </rPr>
      <t>Entidades del Sector Público</t>
    </r>
  </si>
  <si>
    <r>
      <rPr>
        <sz val="11"/>
        <color rgb="FF1D1D1B"/>
        <rFont val="BBVABentonSansLight"/>
        <family val="3"/>
        <scheme val="minor"/>
      </rPr>
      <t>Bancos Multilaterales de Desarrollo</t>
    </r>
  </si>
  <si>
    <r>
      <rPr>
        <sz val="11"/>
        <color rgb="FF1D1D1B"/>
        <rFont val="BBVABentonSansLight"/>
        <family val="3"/>
        <scheme val="minor"/>
      </rPr>
      <t>Organizaciones Internacionales</t>
    </r>
  </si>
  <si>
    <r>
      <rPr>
        <sz val="11"/>
        <color rgb="FF1D1D1B"/>
        <rFont val="BBVABentonSansLight"/>
        <family val="3"/>
        <scheme val="minor"/>
      </rPr>
      <t>Entidades</t>
    </r>
  </si>
  <si>
    <r>
      <rPr>
        <sz val="11"/>
        <color rgb="FF1D1D1B"/>
        <rFont val="BBVABentonSansLight"/>
        <family val="3"/>
        <scheme val="minor"/>
      </rPr>
      <t>Empresas</t>
    </r>
  </si>
  <si>
    <r>
      <rPr>
        <sz val="11"/>
        <color rgb="FF1D1D1B"/>
        <rFont val="BBVABentonSansLight"/>
        <family val="3"/>
        <scheme val="minor"/>
      </rPr>
      <t>Exposiciones minoristas</t>
    </r>
  </si>
  <si>
    <r>
      <rPr>
        <sz val="11"/>
        <color rgb="FF1D1D1B"/>
        <rFont val="BBVABentonSansLight"/>
        <family val="3"/>
        <scheme val="minor"/>
      </rPr>
      <t>Exposiciones garantizadas por hipotecas sobre bienes inmuebles</t>
    </r>
  </si>
  <si>
    <r>
      <rPr>
        <sz val="11"/>
        <color rgb="FF1D1D1B"/>
        <rFont val="BBVABentonSansLight"/>
        <family val="3"/>
        <scheme val="minor"/>
      </rPr>
      <t>Exposiciones en situación de default</t>
    </r>
  </si>
  <si>
    <r>
      <rPr>
        <sz val="11"/>
        <color rgb="FF1D1D1B"/>
        <rFont val="BBVABentonSansLight"/>
        <family val="3"/>
        <scheme val="minor"/>
      </rPr>
      <t>Exposiciones asociadas a riesgos especialmente elevados</t>
    </r>
  </si>
  <si>
    <r>
      <rPr>
        <sz val="11"/>
        <color rgb="FF1D1D1B"/>
        <rFont val="BBVABentonSansLight"/>
        <family val="3"/>
        <scheme val="minor"/>
      </rPr>
      <t>Bonos Garantizados</t>
    </r>
  </si>
  <si>
    <r>
      <rPr>
        <sz val="11"/>
        <color rgb="FF1D1D1B"/>
        <rFont val="BBVABentonSansLight"/>
        <family val="3"/>
        <scheme val="minor"/>
      </rPr>
      <t>Exposiciones frente a entidades y empresas con evaluación crediticia a corto plazo</t>
    </r>
  </si>
  <si>
    <r>
      <rPr>
        <sz val="11"/>
        <color rgb="FF1D1D1B"/>
        <rFont val="BBVABentonSansLight"/>
        <family val="3"/>
        <scheme val="minor"/>
      </rPr>
      <t>Organismos de Inversión Colectiva</t>
    </r>
  </si>
  <si>
    <r>
      <rPr>
        <sz val="11"/>
        <color rgb="FF1D1D1B"/>
        <rFont val="BBVABentonSansLight"/>
        <family val="3"/>
        <scheme val="minor"/>
      </rPr>
      <t>Otras Exposiciones</t>
    </r>
  </si>
  <si>
    <r>
      <rPr>
        <b/>
        <sz val="11"/>
        <color rgb="FF1D1D1B"/>
        <rFont val="BBVABentonSansLight"/>
        <family val="3"/>
        <scheme val="minor"/>
      </rPr>
      <t>Posiciones en titulización</t>
    </r>
  </si>
  <si>
    <r>
      <rPr>
        <sz val="11"/>
        <color rgb="FF1D1D1B"/>
        <rFont val="BBVABentonSansLight"/>
        <family val="3"/>
        <scheme val="minor"/>
      </rPr>
      <t>Posiciones en titulización</t>
    </r>
  </si>
  <si>
    <r>
      <rPr>
        <b/>
        <sz val="11"/>
        <color rgb="FF08467A"/>
        <rFont val="BBVABentonSansLight"/>
        <family val="3"/>
        <scheme val="minor"/>
      </rPr>
      <t>TOTAL RIESGO DE CRÉDITO MÉTODO ESTÁNDAR</t>
    </r>
  </si>
  <si>
    <r>
      <rPr>
        <sz val="11"/>
        <color rgb="FF676767"/>
        <rFont val="BBVABentonSansLight"/>
        <family val="3"/>
        <scheme val="minor"/>
      </rPr>
      <t>Del que: PYME</t>
    </r>
  </si>
  <si>
    <r>
      <rPr>
        <sz val="11"/>
        <color rgb="FF676767"/>
        <rFont val="BBVABentonSansLight"/>
        <family val="3"/>
        <scheme val="minor"/>
      </rPr>
      <t>Del que: financiación especializada</t>
    </r>
  </si>
  <si>
    <r>
      <rPr>
        <sz val="11"/>
        <color rgb="FF676767"/>
        <rFont val="BBVABentonSansLight"/>
        <family val="3"/>
        <scheme val="minor"/>
      </rPr>
      <t>Del que: otros</t>
    </r>
  </si>
  <si>
    <r>
      <rPr>
        <sz val="11"/>
        <color rgb="FF676767"/>
        <rFont val="BBVABentonSansLight"/>
        <family val="3"/>
        <scheme val="minor"/>
      </rPr>
      <t>Del que: garantizados con bienes inmuebles</t>
    </r>
  </si>
  <si>
    <r>
      <rPr>
        <sz val="11"/>
        <color rgb="FF676767"/>
        <rFont val="BBVABentonSansLight"/>
        <family val="3"/>
        <scheme val="minor"/>
      </rPr>
      <t>Del que: Renovables elegibles</t>
    </r>
  </si>
  <si>
    <r>
      <rPr>
        <sz val="11"/>
        <color rgb="FF676767"/>
        <rFont val="BBVABentonSansLight"/>
        <family val="3"/>
        <scheme val="minor"/>
      </rPr>
      <t>Del que: Otros PYME</t>
    </r>
  </si>
  <si>
    <r>
      <rPr>
        <sz val="11"/>
        <color rgb="FF676767"/>
        <rFont val="BBVABentonSansLight"/>
        <family val="3"/>
        <scheme val="minor"/>
      </rPr>
      <t>Del que: Otros No PYME</t>
    </r>
  </si>
  <si>
    <r>
      <rPr>
        <b/>
        <sz val="11"/>
        <color rgb="FF1D1D1B"/>
        <rFont val="BBVABentonSansLight"/>
        <family val="3"/>
        <scheme val="minor"/>
      </rPr>
      <t>Renta Variable</t>
    </r>
  </si>
  <si>
    <r>
      <rPr>
        <sz val="11"/>
        <color rgb="FF676767"/>
        <rFont val="BBVABentonSansLight"/>
        <family val="3"/>
        <scheme val="minor"/>
      </rPr>
      <t>Del que: Método Simple</t>
    </r>
  </si>
  <si>
    <r>
      <rPr>
        <sz val="11"/>
        <color rgb="FF676767"/>
        <rFont val="BBVABentonSansLight"/>
        <family val="3"/>
        <scheme val="minor"/>
      </rPr>
      <t>Del que: Método PD/LGD</t>
    </r>
  </si>
  <si>
    <r>
      <rPr>
        <sz val="11"/>
        <color rgb="FF676767"/>
        <rFont val="BBVABentonSansLight"/>
        <family val="3"/>
        <scheme val="minor"/>
      </rPr>
      <t>Del que: Modelos Internos</t>
    </r>
  </si>
  <si>
    <r>
      <rPr>
        <sz val="11"/>
        <color rgb="FF1D1D1B"/>
        <rFont val="BBVABentonSansLight"/>
        <family val="3"/>
        <scheme val="minor"/>
      </rPr>
      <t>  Según naturaleza:                                                                                                                                                                                                                                                                                                                                    </t>
    </r>
  </si>
  <si>
    <r>
      <rPr>
        <sz val="11"/>
        <color rgb="FF676767"/>
        <rFont val="BBVABentonSansLight"/>
        <family val="3"/>
        <scheme val="minor"/>
      </rPr>
      <t>Del que: Instrumentos cotizados</t>
    </r>
  </si>
  <si>
    <r>
      <rPr>
        <sz val="11"/>
        <color rgb="FF676767"/>
        <rFont val="BBVABentonSansLight"/>
        <family val="3"/>
        <scheme val="minor"/>
      </rPr>
      <t>Del que: Instrumentos no cotizados en carteras  suficientemente diversificadas</t>
    </r>
  </si>
  <si>
    <r>
      <rPr>
        <b/>
        <sz val="11"/>
        <color rgb="FF08467A"/>
        <rFont val="BBVABentonSansLight"/>
        <family val="3"/>
        <scheme val="minor"/>
      </rPr>
      <t>TOTAL RIESGO DE CRÉDITO MÉTODO AVANZADO</t>
    </r>
  </si>
  <si>
    <r>
      <rPr>
        <b/>
        <sz val="11"/>
        <color rgb="FFFFFFFF"/>
        <rFont val="BBVABentonSansLight"/>
        <family val="3"/>
        <scheme val="minor"/>
      </rPr>
      <t>TOTAL CONTRIBUCIÓN AL FONDO DE GARANTÍA POR IMPAGO DE UNA ECC</t>
    </r>
  </si>
  <si>
    <r>
      <rPr>
        <b/>
        <sz val="11"/>
        <color rgb="FF1D1D1B"/>
        <rFont val="BBVABentonSansLight"/>
        <family val="3"/>
        <scheme val="minor"/>
      </rPr>
      <t>TOTAL RIESGO DE CRÉDITO</t>
    </r>
  </si>
  <si>
    <r>
      <rPr>
        <b/>
        <sz val="11"/>
        <color rgb="FF1D1D1B"/>
        <rFont val="BBVABentonSansLight"/>
        <family val="3"/>
        <scheme val="minor"/>
      </rPr>
      <t>RIESGO POR LIQUIDACIÓN</t>
    </r>
  </si>
  <si>
    <r>
      <rPr>
        <sz val="11"/>
        <color rgb="FF1D1D1B"/>
        <rFont val="BBVABentonSansLight"/>
        <family val="3"/>
        <scheme val="minor"/>
      </rPr>
      <t>Estándar:</t>
    </r>
  </si>
  <si>
    <r>
      <rPr>
        <sz val="11"/>
        <color rgb="FF676767"/>
        <rFont val="BBVABentonSansLight"/>
        <family val="3"/>
        <scheme val="minor"/>
      </rPr>
      <t>Del que: Riesgo de Precio de las posiciones en Renta Fija</t>
    </r>
  </si>
  <si>
    <r>
      <rPr>
        <sz val="11"/>
        <color rgb="FF676767"/>
        <rFont val="BBVABentonSansLight"/>
        <family val="3"/>
        <scheme val="minor"/>
      </rPr>
      <t>Del que: Riesgo de Precio por titulizaciones</t>
    </r>
  </si>
  <si>
    <r>
      <rPr>
        <sz val="11"/>
        <color rgb="FF676767"/>
        <rFont val="BBVABentonSansLight"/>
        <family val="3"/>
        <scheme val="minor"/>
      </rPr>
      <t>Del que: Riesgo de Precio de correlación</t>
    </r>
  </si>
  <si>
    <r>
      <rPr>
        <sz val="11"/>
        <color rgb="FF676767"/>
        <rFont val="BBVABentonSansLight"/>
        <family val="3"/>
        <scheme val="minor"/>
      </rPr>
      <t>Del que: Riesgo de Precio de las posiciones en acciones y participaciones</t>
    </r>
  </si>
  <si>
    <r>
      <rPr>
        <sz val="11"/>
        <color rgb="FF676767"/>
        <rFont val="BBVABentonSansLight"/>
        <family val="3"/>
        <scheme val="minor"/>
      </rPr>
      <t>Del que: Riesgo de Materias Primas</t>
    </r>
  </si>
  <si>
    <r>
      <rPr>
        <sz val="11"/>
        <color rgb="FF1D1D1B"/>
        <rFont val="BBVABentonSansLight"/>
        <family val="3"/>
        <scheme val="minor"/>
      </rPr>
      <t>Avanzado: Riesgo de Mercado</t>
    </r>
  </si>
  <si>
    <r>
      <rPr>
        <b/>
        <sz val="11"/>
        <color rgb="FF1D1D1B"/>
        <rFont val="BBVABentonSansLight"/>
        <family val="3"/>
        <scheme val="minor"/>
      </rPr>
      <t>TOTAL RIESGO DE LA CARTERA DE NEGOCIACIÓN</t>
    </r>
  </si>
  <si>
    <r>
      <rPr>
        <b/>
        <sz val="11"/>
        <color rgb="FF1D1D1B"/>
        <rFont val="BBVABentonSansLight"/>
        <family val="3"/>
        <scheme val="minor"/>
      </rPr>
      <t>RIESGO DE CAMBIO (MÉTODO ESTÁNDAR)</t>
    </r>
  </si>
  <si>
    <r>
      <rPr>
        <b/>
        <sz val="11"/>
        <color rgb="FF1D1D1B"/>
        <rFont val="BBVABentonSansLight"/>
        <family val="3"/>
        <scheme val="minor"/>
      </rPr>
      <t>RIESGO POR AJUSTE CVA</t>
    </r>
  </si>
  <si>
    <r>
      <rPr>
        <b/>
        <sz val="11"/>
        <color rgb="FF1D1D1B"/>
        <rFont val="BBVABentonSansLight"/>
        <family val="3"/>
        <scheme val="minor"/>
      </rPr>
      <t>RIESGO OPERACIONAL</t>
    </r>
  </si>
  <si>
    <r>
      <rPr>
        <b/>
        <sz val="11"/>
        <color rgb="FF08467A"/>
        <rFont val="BBVABentonSansLight"/>
        <family val="3"/>
        <scheme val="minor"/>
      </rPr>
      <t>REQUERIMIENTOS DE RECURSOS PROPIOS</t>
    </r>
  </si>
  <si>
    <r>
      <rPr>
        <b/>
        <sz val="11"/>
        <color rgb="FF676767"/>
        <rFont val="BBVABentonSansLight"/>
        <family val="3"/>
        <scheme val="minor"/>
      </rPr>
      <t xml:space="preserve">Tabla 4. </t>
    </r>
    <r>
      <rPr>
        <sz val="11"/>
        <color rgb="FF676767"/>
        <rFont val="BBVABentonSansLight"/>
        <family val="3"/>
        <scheme val="minor"/>
      </rPr>
      <t xml:space="preserve">EU OV1 - Visión general de los APRs </t>
    </r>
    <r>
      <rPr>
        <sz val="11"/>
        <color rgb="FF00A5E1"/>
        <rFont val="BBVABentonSansLight"/>
        <family val="3"/>
        <scheme val="minor"/>
      </rPr>
      <t>(Millones de euros)</t>
    </r>
  </si>
  <si>
    <r>
      <t>APR</t>
    </r>
    <r>
      <rPr>
        <b/>
        <vertAlign val="superscript"/>
        <sz val="11"/>
        <color rgb="FF08467A"/>
        <rFont val="BBVABentonSansLight"/>
        <family val="3"/>
        <scheme val="minor"/>
      </rPr>
      <t>(1)</t>
    </r>
  </si>
  <si>
    <r>
      <rPr>
        <b/>
        <sz val="11"/>
        <color rgb="FF08467A"/>
        <rFont val="BBVABentonSansLight"/>
        <family val="3"/>
        <scheme val="minor"/>
      </rPr>
      <t>Riesgo de crédito (excluido el riesgo de contraparte)</t>
    </r>
  </si>
  <si>
    <r>
      <rPr>
        <sz val="11"/>
        <color rgb="FF1D1D1B"/>
        <rFont val="BBVABentonSansLight"/>
        <family val="3"/>
        <scheme val="minor"/>
      </rPr>
      <t>Del cual: con el método básico basado en calificaciones internas (FIRB)</t>
    </r>
  </si>
  <si>
    <r>
      <rPr>
        <sz val="11"/>
        <color rgb="FF1D1D1B"/>
        <rFont val="BBVABentonSansLight"/>
        <family val="3"/>
        <scheme val="minor"/>
      </rPr>
      <t>Del cual: con el método avanzado basado en calificaciones internas (AIRB)</t>
    </r>
  </si>
  <si>
    <r>
      <rPr>
        <b/>
        <sz val="11"/>
        <color rgb="FF08467A"/>
        <rFont val="BBVABentonSansLight"/>
        <family val="3"/>
        <scheme val="minor"/>
      </rPr>
      <t>Riesgo de contraparte (CCR)</t>
    </r>
  </si>
  <si>
    <r>
      <rPr>
        <sz val="11"/>
        <color rgb="FF1D1D1B"/>
        <rFont val="BBVABentonSansLight"/>
        <family val="3"/>
        <scheme val="minor"/>
      </rPr>
      <t>Del cual: con el método de valoración a precio de mercado (mark to market)</t>
    </r>
  </si>
  <si>
    <r>
      <rPr>
        <sz val="11"/>
        <color rgb="FF1D1D1B"/>
        <rFont val="BBVABentonSansLight"/>
        <family val="3"/>
        <scheme val="minor"/>
      </rPr>
      <t>Del cual: con el método de la exposición original</t>
    </r>
  </si>
  <si>
    <r>
      <rPr>
        <sz val="11"/>
        <color rgb="FF1D1D1B"/>
        <rFont val="BBVABentonSansLight"/>
        <family val="3"/>
        <scheme val="minor"/>
      </rPr>
      <t>Del cual:con el método estándar</t>
    </r>
  </si>
  <si>
    <r>
      <rPr>
        <sz val="11"/>
        <color rgb="FF1D1D1B"/>
        <rFont val="BBVABentonSansLight"/>
        <family val="3"/>
        <scheme val="minor"/>
      </rPr>
      <t>Del cual: con el método de modelos internos (IMM)</t>
    </r>
  </si>
  <si>
    <r>
      <rPr>
        <sz val="11"/>
        <color rgb="FF1D1D1B"/>
        <rFont val="BBVABentonSansLight"/>
        <family val="3"/>
        <scheme val="minor"/>
      </rPr>
      <t>Del cual: importe de exposición al riesgo por contribución al fondo de garantía frente a incumplimiento de una ECC</t>
    </r>
  </si>
  <si>
    <r>
      <rPr>
        <sz val="11"/>
        <color rgb="FF1D1D1B"/>
        <rFont val="BBVABentonSansLight"/>
        <family val="3"/>
        <scheme val="minor"/>
      </rPr>
      <t>Del cual: CVA</t>
    </r>
  </si>
  <si>
    <r>
      <rPr>
        <b/>
        <sz val="11"/>
        <color rgb="FF08467A"/>
        <rFont val="BBVABentonSansLight"/>
        <family val="3"/>
        <scheme val="minor"/>
      </rPr>
      <t>Riesgo de liquidación</t>
    </r>
  </si>
  <si>
    <r>
      <rPr>
        <b/>
        <sz val="11"/>
        <color rgb="FF08467A"/>
        <rFont val="BBVABentonSansLight"/>
        <family val="3"/>
        <scheme val="minor"/>
      </rPr>
      <t>Exposiciones de titulización de la cartera de inversión (después de aplicar el límite máximo)</t>
    </r>
  </si>
  <si>
    <r>
      <rPr>
        <sz val="11"/>
        <color rgb="FF1D1D1B"/>
        <rFont val="BBVABentonSansLight"/>
        <family val="3"/>
        <scheme val="minor"/>
      </rPr>
      <t>De las cuales: con el método IRB</t>
    </r>
  </si>
  <si>
    <r>
      <rPr>
        <sz val="11"/>
        <color rgb="FF1D1D1B"/>
        <rFont val="BBVABentonSansLight"/>
        <family val="3"/>
        <scheme val="minor"/>
      </rPr>
      <t>De las cuales: con el método IRB basado en la fórmula supervisora (SFA)</t>
    </r>
  </si>
  <si>
    <r>
      <rPr>
        <sz val="11"/>
        <color rgb="FF1D1D1B"/>
        <rFont val="BBVABentonSansLight"/>
        <family val="3"/>
        <scheme val="minor"/>
      </rPr>
      <t>De las cuales: con el método de evaluación interna (IAA)</t>
    </r>
  </si>
  <si>
    <r>
      <rPr>
        <sz val="11"/>
        <color rgb="FF1D1D1B"/>
        <rFont val="BBVABentonSansLight"/>
        <family val="3"/>
        <scheme val="minor"/>
      </rPr>
      <t>De las cuales: con el método estándar (SA)</t>
    </r>
  </si>
  <si>
    <r>
      <rPr>
        <b/>
        <sz val="11"/>
        <color rgb="FF08467A"/>
        <rFont val="BBVABentonSansLight"/>
        <family val="3"/>
        <scheme val="minor"/>
      </rPr>
      <t>Riesgo de mercado</t>
    </r>
  </si>
  <si>
    <r>
      <rPr>
        <sz val="11"/>
        <color rgb="FF1D1D1B"/>
        <rFont val="BBVABentonSansLight"/>
        <family val="3"/>
        <scheme val="minor"/>
      </rPr>
      <t>Del cual: con el método estándar (SA)</t>
    </r>
  </si>
  <si>
    <r>
      <rPr>
        <sz val="11"/>
        <color rgb="FF1D1D1B"/>
        <rFont val="BBVABentonSansLight"/>
        <family val="3"/>
        <scheme val="minor"/>
      </rPr>
      <t>Del cual: con el método IMA</t>
    </r>
  </si>
  <si>
    <r>
      <rPr>
        <b/>
        <sz val="11"/>
        <color rgb="FF08467A"/>
        <rFont val="BBVABentonSansLight"/>
        <family val="3"/>
        <scheme val="minor"/>
      </rPr>
      <t>Riesgo operacional</t>
    </r>
  </si>
  <si>
    <r>
      <rPr>
        <sz val="11"/>
        <color rgb="FF1D1D1B"/>
        <rFont val="BBVABentonSansLight"/>
        <family val="3"/>
        <scheme val="minor"/>
      </rPr>
      <t>Del cual: con el Método del Indicador Básico</t>
    </r>
  </si>
  <si>
    <r>
      <rPr>
        <sz val="11"/>
        <color rgb="FF1D1D1B"/>
        <rFont val="BBVABentonSansLight"/>
        <family val="3"/>
        <scheme val="minor"/>
      </rPr>
      <t>Del cual: con el Método Estándar</t>
    </r>
  </si>
  <si>
    <r>
      <rPr>
        <sz val="11"/>
        <color rgb="FF1D1D1B"/>
        <rFont val="BBVABentonSansLight"/>
        <family val="3"/>
        <scheme val="minor"/>
      </rPr>
      <t>Del cual: con el Método de Medición Avanzada</t>
    </r>
  </si>
  <si>
    <r>
      <rPr>
        <b/>
        <sz val="11"/>
        <color rgb="FFFFFFFF"/>
        <rFont val="BBVABentonSansLight"/>
        <family val="3"/>
        <scheme val="minor"/>
      </rPr>
      <t>Importes por debajo de los umbrales de deducción (sujetos a ponderación de riesgo del 250%)</t>
    </r>
  </si>
  <si>
    <r>
      <rPr>
        <b/>
        <sz val="11"/>
        <color rgb="FF08467A"/>
        <rFont val="BBVABentonSansLight"/>
        <family val="3"/>
        <scheme val="minor"/>
      </rPr>
      <t>Ajuste al límite mínimo (suelo)</t>
    </r>
  </si>
  <si>
    <r>
      <rPr>
        <b/>
        <sz val="11"/>
        <color rgb="FFFFFFFF"/>
        <rFont val="BBVABentonSansLight"/>
        <family val="3"/>
        <scheme val="minor"/>
      </rPr>
      <t>TOTAL</t>
    </r>
  </si>
  <si>
    <r>
      <rPr>
        <b/>
        <sz val="11"/>
        <color rgb="FF676767"/>
        <rFont val="BBVABentonSansLight"/>
        <family val="3"/>
        <scheme val="minor"/>
      </rPr>
      <t xml:space="preserve">Tabla 5. </t>
    </r>
    <r>
      <rPr>
        <sz val="11"/>
        <color rgb="FF676767"/>
        <rFont val="BBVABentonSansLight"/>
        <family val="3"/>
        <scheme val="minor"/>
      </rPr>
      <t xml:space="preserve">EU CR8 - Estados de flujos de APR de exposiciones al riesgo de crédito según el método IRB </t>
    </r>
    <r>
      <rPr>
        <sz val="11"/>
        <color rgb="FF00A5E1"/>
        <rFont val="BBVABentonSansLight"/>
        <family val="3"/>
        <scheme val="minor"/>
      </rPr>
      <t>(Millones de euros)</t>
    </r>
  </si>
  <si>
    <r>
      <rPr>
        <b/>
        <sz val="11"/>
        <color rgb="FF08467A"/>
        <rFont val="BBVABentonSansLight"/>
        <family val="3"/>
        <scheme val="minor"/>
      </rPr>
      <t>Riesgo de Crédito</t>
    </r>
  </si>
  <si>
    <r>
      <rPr>
        <b/>
        <sz val="11"/>
        <color rgb="FF08467A"/>
        <rFont val="BBVABentonSansLight"/>
        <family val="3"/>
        <scheme val="minor"/>
      </rPr>
      <t>Importe de los APRs</t>
    </r>
  </si>
  <si>
    <r>
      <rPr>
        <b/>
        <sz val="11"/>
        <color rgb="FF08467A"/>
        <rFont val="BBVABentonSansLight"/>
        <family val="3"/>
        <scheme val="minor"/>
      </rPr>
      <t>Requerimientos de capital</t>
    </r>
  </si>
  <si>
    <r>
      <rPr>
        <sz val="11"/>
        <color rgb="FF1D1D1B"/>
        <rFont val="BBVABentonSansLight"/>
        <family val="3"/>
        <scheme val="minor"/>
      </rPr>
      <t>Tamaño del activo</t>
    </r>
  </si>
  <si>
    <r>
      <rPr>
        <sz val="11"/>
        <color rgb="FF1D1D1B"/>
        <rFont val="BBVABentonSansLight"/>
        <family val="3"/>
        <scheme val="minor"/>
      </rPr>
      <t>Calidad del activo</t>
    </r>
  </si>
  <si>
    <r>
      <rPr>
        <sz val="11"/>
        <color rgb="FF1D1D1B"/>
        <rFont val="BBVABentonSansLight"/>
        <family val="3"/>
        <scheme val="minor"/>
      </rPr>
      <t>Actualización del modelo</t>
    </r>
  </si>
  <si>
    <r>
      <rPr>
        <sz val="11"/>
        <color rgb="FF1D1D1B"/>
        <rFont val="BBVABentonSansLight"/>
        <family val="3"/>
        <scheme val="minor"/>
      </rPr>
      <t>Metodología y políticas</t>
    </r>
  </si>
  <si>
    <r>
      <rPr>
        <sz val="11"/>
        <color rgb="FF1D1D1B"/>
        <rFont val="BBVABentonSansLight"/>
        <family val="3"/>
        <scheme val="minor"/>
      </rPr>
      <t>Adquisiciones y enajenaciones</t>
    </r>
  </si>
  <si>
    <r>
      <rPr>
        <sz val="11"/>
        <color rgb="FF1D1D1B"/>
        <rFont val="BBVABentonSansLight"/>
        <family val="3"/>
        <scheme val="minor"/>
      </rPr>
      <t>Variaciones del tipo de cambio</t>
    </r>
  </si>
  <si>
    <r>
      <rPr>
        <sz val="11"/>
        <color rgb="FF1D1D1B"/>
        <rFont val="BBVABentonSansLight"/>
        <family val="3"/>
        <scheme val="minor"/>
      </rPr>
      <t>Otros</t>
    </r>
  </si>
  <si>
    <r>
      <rPr>
        <b/>
        <sz val="11"/>
        <color rgb="FF08467A"/>
        <rFont val="BBVABentonSansLight"/>
        <family val="3"/>
        <scheme val="minor"/>
      </rPr>
      <t>Riesgo de Contraparte</t>
    </r>
  </si>
  <si>
    <r>
      <rPr>
        <b/>
        <sz val="11"/>
        <color rgb="FF08467A"/>
        <rFont val="BBVABentonSansLight"/>
        <family val="3"/>
        <scheme val="minor"/>
      </rPr>
      <t>Estado de flujos de APR de riesgo de mercado - IMA</t>
    </r>
  </si>
  <si>
    <r>
      <rPr>
        <b/>
        <sz val="11"/>
        <color rgb="FF08467A"/>
        <rFont val="BBVABentonSansLight"/>
        <family val="3"/>
        <scheme val="minor"/>
      </rPr>
      <t>VaR</t>
    </r>
  </si>
  <si>
    <r>
      <rPr>
        <b/>
        <sz val="11"/>
        <color rgb="FF08467A"/>
        <rFont val="BBVABentonSansLight"/>
        <family val="3"/>
        <scheme val="minor"/>
      </rPr>
      <t>VaR estresado</t>
    </r>
  </si>
  <si>
    <r>
      <rPr>
        <b/>
        <sz val="11"/>
        <color rgb="FF08467A"/>
        <rFont val="BBVABentonSansLight"/>
        <family val="3"/>
        <scheme val="minor"/>
      </rPr>
      <t>IRC</t>
    </r>
  </si>
  <si>
    <r>
      <rPr>
        <b/>
        <sz val="11"/>
        <color rgb="FF08467A"/>
        <rFont val="BBVABentonSansLight"/>
        <family val="3"/>
        <scheme val="minor"/>
      </rPr>
      <t>CRM</t>
    </r>
  </si>
  <si>
    <r>
      <rPr>
        <b/>
        <sz val="11"/>
        <color rgb="FF08467A"/>
        <rFont val="BBVABentonSansLight"/>
        <family val="3"/>
        <scheme val="minor"/>
      </rPr>
      <t>Otro</t>
    </r>
  </si>
  <si>
    <r>
      <rPr>
        <b/>
        <sz val="11"/>
        <color rgb="FF08467A"/>
        <rFont val="BBVABentonSansLight"/>
        <family val="3"/>
        <scheme val="minor"/>
      </rPr>
      <t>Total APR</t>
    </r>
  </si>
  <si>
    <r>
      <rPr>
        <b/>
        <sz val="11"/>
        <color rgb="FF08467A"/>
        <rFont val="BBVABentonSansLight"/>
        <family val="3"/>
        <scheme val="minor"/>
      </rPr>
      <t>Requerimientos
de capital</t>
    </r>
  </si>
  <si>
    <r>
      <rPr>
        <sz val="11"/>
        <color rgb="FF1D1D1B"/>
        <rFont val="BBVABentonSansLight"/>
        <family val="3"/>
        <scheme val="minor"/>
      </rPr>
      <t>Variación de los niveles de riesgo</t>
    </r>
  </si>
  <si>
    <r>
      <rPr>
        <sz val="11"/>
        <color rgb="FF1D1D1B"/>
        <rFont val="BBVABentonSansLight"/>
        <family val="3"/>
        <scheme val="minor"/>
      </rPr>
      <t>Actualizaciones/variaciones en el modelo</t>
    </r>
  </si>
  <si>
    <r>
      <rPr>
        <sz val="11"/>
        <color rgb="FF1D1D1B"/>
        <rFont val="BBVABentonSansLight"/>
        <family val="3"/>
        <scheme val="minor"/>
      </rPr>
      <t>Metodología y politica</t>
    </r>
  </si>
  <si>
    <r>
      <t>Tabla 8.LRSum - Elementos que conforman el ratio de apalancamiento</t>
    </r>
    <r>
      <rPr>
        <sz val="11"/>
        <color theme="5"/>
        <rFont val="BBVABentonSansLight"/>
        <family val="3"/>
        <scheme val="minor"/>
      </rPr>
      <t xml:space="preserve"> (Millones de euros)</t>
    </r>
  </si>
  <si>
    <r>
      <rPr>
        <sz val="11"/>
        <color rgb="FF1D1D1B"/>
        <rFont val="BBVABentonSansLight"/>
        <family val="3"/>
        <scheme val="minor"/>
      </rPr>
      <t>a) Activos totales conforme a los estados financieros publicado</t>
    </r>
  </si>
  <si>
    <r>
      <rPr>
        <sz val="11"/>
        <color rgb="FF1D1D1B"/>
        <rFont val="BBVABentonSansLight"/>
        <family val="3"/>
        <scheme val="minor"/>
      </rPr>
      <t>b) Ajustes para entidades que consolidan con fines contables pero que se encuentran fuera del perímetro de consolidación regulatoria</t>
    </r>
  </si>
  <si>
    <r>
      <rPr>
        <sz val="11"/>
        <color rgb="FF1D1D1B"/>
        <rFont val="BBVABentonSansLight"/>
        <family val="3"/>
        <scheme val="minor"/>
      </rPr>
      <t>(Ajustes para activos fiduciarios reconocidos en el balance incluidos en el marco contable pero excluidos de la medida total de exposición al ratio de apalancamiento de conformidad con el artículo 429 (13) del Reglamento (UE) nº 575/2013 “CRR”)</t>
    </r>
  </si>
  <si>
    <r>
      <rPr>
        <sz val="11"/>
        <color rgb="FF1D1D1B"/>
        <rFont val="BBVABentonSansLight"/>
        <family val="3"/>
        <scheme val="minor"/>
      </rPr>
      <t>c) Ajustes por instrumentos financieros derivados</t>
    </r>
  </si>
  <si>
    <r>
      <rPr>
        <sz val="11"/>
        <color rgb="FF1D1D1B"/>
        <rFont val="BBVABentonSansLight"/>
        <family val="3"/>
        <scheme val="minor"/>
      </rPr>
      <t>d) Ajustes por operaciones de financiación de valores “SFTs”</t>
    </r>
  </si>
  <si>
    <r>
      <rPr>
        <sz val="11"/>
        <color rgb="FF1D1D1B"/>
        <rFont val="BBVABentonSansLight"/>
        <family val="3"/>
        <scheme val="minor"/>
      </rPr>
      <t xml:space="preserve">e) Ajustes por activos fuera de balance </t>
    </r>
    <r>
      <rPr>
        <vertAlign val="superscript"/>
        <sz val="11"/>
        <color rgb="FF1D1D1B"/>
        <rFont val="BBVABentonSansLight"/>
        <family val="3"/>
        <scheme val="minor"/>
      </rPr>
      <t>(1)</t>
    </r>
  </si>
  <si>
    <r>
      <rPr>
        <sz val="11"/>
        <color rgb="FF1D1D1B"/>
        <rFont val="BBVABentonSansLight"/>
        <family val="3"/>
        <scheme val="minor"/>
      </rPr>
      <t>g) Otros ajustes</t>
    </r>
  </si>
  <si>
    <r>
      <rPr>
        <b/>
        <sz val="11"/>
        <color rgb="FFFFFFFF"/>
        <rFont val="BBVABentonSansLight"/>
        <family val="3"/>
        <scheme val="minor"/>
      </rPr>
      <t>Exposición total al ratio de apalancamiento</t>
    </r>
  </si>
  <si>
    <r>
      <rPr>
        <b/>
        <sz val="11"/>
        <color rgb="FF08467A"/>
        <rFont val="BBVABentonSansLight"/>
        <family val="3"/>
        <scheme val="minor"/>
      </rPr>
      <t>Exposición total al ratio de apalancamiento</t>
    </r>
  </si>
  <si>
    <r>
      <rPr>
        <b/>
        <sz val="11"/>
        <color rgb="FFFFFFFF"/>
        <rFont val="BBVABentonSansLight"/>
        <family val="3"/>
        <scheme val="minor"/>
      </rPr>
      <t>Ratio de apalancamiento</t>
    </r>
  </si>
  <si>
    <t>Capital disponible (millones de euros)</t>
  </si>
  <si>
    <t>Activos ponderados por riesgo (millones de euros)</t>
  </si>
  <si>
    <t>Medida de la exposición total correspondiente a la ratio de apalancamiento (millones de euros)</t>
  </si>
  <si>
    <t>Ratio CET 1 phased-in</t>
  </si>
  <si>
    <t>Ratio CET 1 fully loaded</t>
  </si>
  <si>
    <t>Ratio Tier 1 phased-in</t>
  </si>
  <si>
    <t>Ratio Tier 1 fully loaded</t>
  </si>
  <si>
    <t>Capital total phased-in</t>
  </si>
  <si>
    <t>Capital total fully loaded</t>
  </si>
  <si>
    <r>
      <rPr>
        <b/>
        <sz val="11"/>
        <color rgb="FF676767"/>
        <rFont val="BBVABentonSansLight"/>
        <family val="3"/>
        <scheme val="minor"/>
      </rPr>
      <t xml:space="preserve">Tabla 6. </t>
    </r>
    <r>
      <rPr>
        <sz val="11"/>
        <color rgb="FF676767"/>
        <rFont val="BBVABentonSansLight"/>
        <family val="3"/>
        <scheme val="minor"/>
      </rPr>
      <t>Estado de flujos de APR para el Método estándar de Riesgo de Crédito y Contraparte</t>
    </r>
    <r>
      <rPr>
        <sz val="11"/>
        <color theme="3" tint="0.39997558519241921"/>
        <rFont val="BBVABentonSansLight"/>
        <family val="3"/>
        <scheme val="minor"/>
      </rPr>
      <t xml:space="preserve"> (Millones de euros)</t>
    </r>
  </si>
  <si>
    <r>
      <rPr>
        <b/>
        <sz val="11"/>
        <color rgb="FF676767"/>
        <rFont val="BBVABentonSansLight"/>
        <family val="3"/>
        <scheme val="minor"/>
      </rPr>
      <t xml:space="preserve">Tabla 7. </t>
    </r>
    <r>
      <rPr>
        <sz val="11"/>
        <color rgb="FF676767"/>
        <rFont val="BBVABentonSansLight"/>
        <family val="3"/>
        <scheme val="minor"/>
      </rPr>
      <t xml:space="preserve">EU MR2-B - Estado de flujos de APR de exposiciones al riesgo de mercado según el método IMA </t>
    </r>
    <r>
      <rPr>
        <sz val="11"/>
        <color rgb="FF00A5E1"/>
        <rFont val="BBVABentonSansLight"/>
        <family val="3"/>
        <scheme val="minor"/>
      </rPr>
      <t>(Millones de euros)</t>
    </r>
  </si>
  <si>
    <r>
      <rPr>
        <vertAlign val="superscript"/>
        <sz val="10"/>
        <color theme="2" tint="0.499984740745262"/>
        <rFont val="BBVABentonSansLight"/>
        <family val="3"/>
        <scheme val="minor"/>
      </rPr>
      <t>(1)</t>
    </r>
    <r>
      <rPr>
        <sz val="10"/>
        <color theme="2" tint="0.499984740745262"/>
        <rFont val="BBVABentonSansLight"/>
        <family val="3"/>
        <scheme val="minor"/>
      </rPr>
      <t xml:space="preserve"> A 30 de septiembre del 2018, la principal diferencia entre los ratios phased-in y fully loaded surge por el tratamiento transitorio del impacto de NIIF9 al que el Grupo BBVA se ha adherido de manera voluntaria (de acuerdo al artículo 473 bis de la CRR).</t>
    </r>
  </si>
  <si>
    <r>
      <rPr>
        <vertAlign val="superscript"/>
        <sz val="8"/>
        <color theme="2" tint="0.499984740745262"/>
        <rFont val="BBVABentonSansLight"/>
        <family val="3"/>
        <scheme val="minor"/>
      </rPr>
      <t xml:space="preserve">(1) </t>
    </r>
    <r>
      <rPr>
        <sz val="8"/>
        <color theme="2" tint="0.499984740745262"/>
        <rFont val="BBVABentonSansLight"/>
        <family val="3"/>
        <scheme val="minor"/>
      </rPr>
      <t>Activos ponderados por riesgo conforme al periodo transitorio (</t>
    </r>
    <r>
      <rPr>
        <i/>
        <sz val="8"/>
        <color theme="2" tint="0.499984740745262"/>
        <rFont val="BBVABentonSansLight"/>
        <family val="3"/>
        <scheme val="minor"/>
      </rPr>
      <t>phased-in</t>
    </r>
    <r>
      <rPr>
        <sz val="8"/>
        <color theme="2" tint="0.499984740745262"/>
        <rFont val="BBVABentonSansLight"/>
        <family val="3"/>
        <scheme val="minor"/>
      </rPr>
      <t>).</t>
    </r>
  </si>
  <si>
    <r>
      <rPr>
        <vertAlign val="superscript"/>
        <sz val="8"/>
        <color theme="2" tint="0.499984740745262"/>
        <rFont val="BBVABentonSansLight"/>
        <family val="3"/>
        <scheme val="minor"/>
      </rPr>
      <t xml:space="preserve">(2) </t>
    </r>
    <r>
      <rPr>
        <sz val="8"/>
        <color theme="2" tint="0.499984740745262"/>
        <rFont val="BBVABentonSansLight"/>
        <family val="3"/>
        <scheme val="minor"/>
      </rPr>
      <t>Calculados sobre el 8% de los APRs.</t>
    </r>
  </si>
  <si>
    <r>
      <rPr>
        <vertAlign val="superscript"/>
        <sz val="9"/>
        <color theme="2" tint="0.499984740745262"/>
        <rFont val="BBVABentonSansLight"/>
        <family val="3"/>
        <scheme val="minor"/>
      </rPr>
      <t xml:space="preserve">(1) </t>
    </r>
    <r>
      <rPr>
        <sz val="9"/>
        <color theme="2" tint="0.499984740745262"/>
        <rFont val="BBVABentonSansLight"/>
        <family val="3"/>
        <scheme val="minor"/>
      </rPr>
      <t>Activos ponderados por riesgo conforme al periodo transitorio (</t>
    </r>
    <r>
      <rPr>
        <i/>
        <sz val="9"/>
        <color theme="2" tint="0.499984740745262"/>
        <rFont val="BBVABentonSansLight"/>
        <family val="3"/>
        <scheme val="minor"/>
      </rPr>
      <t>phased-in</t>
    </r>
    <r>
      <rPr>
        <sz val="9"/>
        <color theme="2" tint="0.499984740745262"/>
        <rFont val="BBVABentonSansLight"/>
        <family val="3"/>
        <scheme val="minor"/>
      </rPr>
      <t>).</t>
    </r>
  </si>
  <si>
    <r>
      <rPr>
        <vertAlign val="superscript"/>
        <sz val="9"/>
        <color theme="2" tint="0.499984740745262"/>
        <rFont val="BBVABentonSansLight"/>
        <family val="3"/>
        <scheme val="minor"/>
      </rPr>
      <t xml:space="preserve">(2) </t>
    </r>
    <r>
      <rPr>
        <sz val="9"/>
        <color theme="2" tint="0.499984740745262"/>
        <rFont val="BBVABentonSansLight"/>
        <family val="3"/>
        <scheme val="minor"/>
      </rPr>
      <t>Calculados sobre el 8% de los APRs.</t>
    </r>
  </si>
  <si>
    <t>h) Capital Tier 1</t>
  </si>
  <si>
    <r>
      <t xml:space="preserve">30-9-2018 </t>
    </r>
    <r>
      <rPr>
        <b/>
        <vertAlign val="superscript"/>
        <sz val="11"/>
        <color rgb="FF08467A"/>
        <rFont val="BBVABentonSansLight"/>
        <family val="3"/>
        <scheme val="minor"/>
      </rPr>
      <t>(1)</t>
    </r>
  </si>
  <si>
    <r>
      <rPr>
        <vertAlign val="superscript"/>
        <sz val="9"/>
        <color theme="2" tint="0.499984740745262"/>
        <rFont val="BBVABentonSansLight"/>
        <family val="3"/>
        <scheme val="minor"/>
      </rPr>
      <t>(3)</t>
    </r>
    <r>
      <rPr>
        <sz val="9"/>
        <color theme="2" tint="0.499984740745262"/>
        <rFont val="BBVABentonSansLight"/>
        <family val="3"/>
        <scheme val="minor"/>
      </rPr>
      <t xml:space="preserve"> Se excluyen los activos por impuestos diferidos que se deriven de diferencias temporarias, que no se deducen de los fondos propios computables (sujetos a ponderación de riesgo del 250%) de acuerdo con el artículo 48.4 CRR. Este importe asciende a 6.246 y 7.047 a 30 de septiembre de 2018 y 30 de junio de 2018, respectivamente.</t>
    </r>
  </si>
  <si>
    <r>
      <rPr>
        <vertAlign val="superscript"/>
        <sz val="9"/>
        <color theme="2" tint="0.499984740745262"/>
        <rFont val="BBVABentonSansLight"/>
        <family val="3"/>
        <scheme val="minor"/>
      </rPr>
      <t>(4)</t>
    </r>
    <r>
      <rPr>
        <sz val="9"/>
        <color theme="2" tint="0.499984740745262"/>
        <rFont val="BBVABentonSansLight"/>
        <family val="3"/>
        <scheme val="minor"/>
      </rPr>
      <t xml:space="preserve">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6.436 y 6.578 a 30 de septiembre de 2018 y 30 de junio de 2018, respectivamente.</t>
    </r>
  </si>
  <si>
    <r>
      <t>Requerimientos mínimos de capital</t>
    </r>
    <r>
      <rPr>
        <b/>
        <vertAlign val="superscript"/>
        <sz val="11"/>
        <color rgb="FF08467A"/>
        <rFont val="BBVABentonSansLight"/>
        <family val="3"/>
        <scheme val="minor"/>
      </rPr>
      <t>(2)</t>
    </r>
  </si>
  <si>
    <r>
      <t xml:space="preserve">Del cual: con el método estándar </t>
    </r>
    <r>
      <rPr>
        <vertAlign val="superscript"/>
        <sz val="11"/>
        <color rgb="FF1D1D1B"/>
        <rFont val="BBVABentonSansLight"/>
        <family val="3"/>
        <scheme val="minor"/>
      </rPr>
      <t>(3)</t>
    </r>
  </si>
  <si>
    <r>
      <t xml:space="preserve">Del cual: renta variable según el método IRB con el método de ponderación simple por riesgo </t>
    </r>
    <r>
      <rPr>
        <vertAlign val="superscript"/>
        <sz val="11"/>
        <color rgb="FF1D1D1B"/>
        <rFont val="BBVABentonSansLight"/>
        <family val="3"/>
        <scheme val="minor"/>
      </rPr>
      <t>(4)</t>
    </r>
  </si>
  <si>
    <t>30-9-2018 (*)</t>
  </si>
  <si>
    <r>
      <t xml:space="preserve">30-9-2018 </t>
    </r>
    <r>
      <rPr>
        <b/>
        <vertAlign val="superscript"/>
        <sz val="11"/>
        <color rgb="FF08467A"/>
        <rFont val="BBVABentonSansLight"/>
        <family val="3"/>
        <scheme val="minor"/>
      </rPr>
      <t>(1)(*)</t>
    </r>
  </si>
  <si>
    <t>30-09-18
Phased-In (*)</t>
  </si>
  <si>
    <t>30-09-18
Fully Loaded (*)</t>
  </si>
  <si>
    <t>(*) La aplicación del mecanismo establecido por el artículo 5 de la Decisión (UE) 2015/656 del Banco Central Europeo de 4 de febrero, supone considerar una deducción teórica por dividendos de 2.142 millones de euros, resultante de aplicar el pay-out nominal de 2017 sobre los resultados intermedios a 30 septiembre 2018, frente a 1.476 millones de euros, que resultaría de aplicar la política de retribución al accionista anunciada por el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</si>
</sst>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 #,##0.00\ &quot;€&quot;_-;\-* #,##0.00\ &quot;€&quot;_-;_-* &quot;-&quot;??\ &quot;€&quot;_-;_-@_-"/>
    <numFmt numFmtId="43" formatCode="_-* #,##0.00\ _€_-;\-* #,##0.00\ _€_-;_-* &quot;-&quot;??\ _€_-;_-@_-"/>
    <numFmt numFmtId="164" formatCode="0_);\(0\)"/>
    <numFmt numFmtId="165" formatCode="dd\-m\-yyyy;@"/>
    <numFmt numFmtId="166" formatCode="_(* #,##0.00_);_(* \(#,##0.00\);_(* &quot;-&quot;??_);_(@_)"/>
    <numFmt numFmtId="167" formatCode="_(* #,##0_);_(* \(#,##0\);_(* &quot;-&quot;??_);_(@_)"/>
    <numFmt numFmtId="168" formatCode="d\-m\-yy;@"/>
    <numFmt numFmtId="169" formatCode="0.0%"/>
    <numFmt numFmtId="170" formatCode="0.0"/>
    <numFmt numFmtId="171" formatCode="&quot;$&quot;#,##0_);[Red]\(&quot;$&quot;#,##0\)"/>
    <numFmt numFmtId="172" formatCode="_(&quot;$&quot;* #,##0_);_(&quot;$&quot;* \(#,##0\);_(&quot;$&quot;* &quot;-&quot;_);_(@_)"/>
    <numFmt numFmtId="173" formatCode="_(&quot;$&quot;* #,##0.00_);_(&quot;$&quot;* \(#,##0.00\);_(&quot;$&quot;* &quot;-&quot;??_);_(@_)"/>
    <numFmt numFmtId="174" formatCode="0.0000%"/>
    <numFmt numFmtId="175" formatCode="#,##0.00000"/>
    <numFmt numFmtId="176" formatCode="_-* #,##0.00\ [$€]_-;\-* #,##0.00\ [$€]_-;_-* &quot;-&quot;??\ [$€]_-;_-@_-"/>
    <numFmt numFmtId="177" formatCode="0.0000"/>
    <numFmt numFmtId="178" formatCode="[$-C0A]mmm\-yy;@"/>
    <numFmt numFmtId="179" formatCode="#,##0,"/>
    <numFmt numFmtId="180" formatCode="#,##0.0,,"/>
    <numFmt numFmtId="181" formatCode="yyyy\-mm\-dd;@"/>
    <numFmt numFmtId="182" formatCode="_ * #,##0.00_ ;_ * \-#,##0.00_ ;_ * &quot;-&quot;??_ ;_ @_ "/>
    <numFmt numFmtId="183" formatCode="#,##0.0,;\-#,##0.0,;&quot;--&quot;"/>
    <numFmt numFmtId="184" formatCode="[$-41F]mmmm\ yy;@"/>
    <numFmt numFmtId="185" formatCode="[$-C0A]dddd\,\ dd&quot; de &quot;mmmm&quot; de &quot;yyyy"/>
    <numFmt numFmtId="186" formatCode="&quot;Yes&quot;;[Red]&quot;No&quot;"/>
    <numFmt numFmtId="187" formatCode="0.00000"/>
    <numFmt numFmtId="188" formatCode="[&gt;0]General"/>
    <numFmt numFmtId="189" formatCode="0.000000"/>
    <numFmt numFmtId="190" formatCode="[$-41F]d\ mmmm\ yyyy;@"/>
    <numFmt numFmtId="191" formatCode="0.00;[Red]0.00"/>
    <numFmt numFmtId="192" formatCode="0.000_)"/>
    <numFmt numFmtId="193" formatCode="_-* #,##0.00\ _T_L_-;\-* #,##0.00\ _T_L_-;_-* &quot;-&quot;??\ _T_L_-;_-@_-"/>
    <numFmt numFmtId="194" formatCode="_-* #,##0.00\ _Y_T_L_-;\-* #,##0.00\ _Y_T_L_-;_-* &quot;-&quot;??\ _Y_T_L_-;_-@_-"/>
    <numFmt numFmtId="195" formatCode="#,##0.00;[Red]\-#,##0.00"/>
    <numFmt numFmtId="196" formatCode="_-* #,##0.00_-;\-* #,##0.00_-;_-* &quot;-&quot;??_-;_-@_-"/>
    <numFmt numFmtId="197" formatCode="_-* #,##0.00\ _T_L_-;_-* #,##0.00\ _T_L\-;_-* &quot;-&quot;??\ _T_L_-;_-@_-"/>
    <numFmt numFmtId="198" formatCode="_-* #,##0.00\ &quot;YTL&quot;_-;\-* #,##0.00\ &quot;YTL&quot;_-;_-* &quot;-&quot;??\ &quot;YTL&quot;_-;_-@_-"/>
    <numFmt numFmtId="199" formatCode="_(* #,##0.00000_);_(* \(#,##0.00000\);_(* &quot;-&quot;??_);_(@_)"/>
    <numFmt numFmtId="200" formatCode="_([$€]* #,##0.00_);_([$€]* \(#,##0.00\);_([$€]* &quot;-&quot;??_);_(@_)"/>
    <numFmt numFmtId="201" formatCode="_-* #,##0.00\ [$€-1]_-;\-* #,##0.00\ [$€-1]_-;_-* &quot;-&quot;??\ [$€-1]_-"/>
    <numFmt numFmtId="202" formatCode="_(* #,##0.0_);_(* \(#,##0.0\);_(* &quot;-&quot;??_);_(@_)"/>
    <numFmt numFmtId="203" formatCode="_-&quot;$&quot;* #,##0_-;\-&quot;$&quot;* #,##0_-;_-&quot;$&quot;* &quot;-&quot;_-;_-@_-"/>
    <numFmt numFmtId="204" formatCode="_(&quot;S/.&quot;\ * #,##0.00_);_(&quot;S/.&quot;\ * \(#,##0.00\);_(&quot;S/.&quot;\ * &quot;-&quot;??_);_(@_)"/>
    <numFmt numFmtId="205" formatCode="#,##0.0,,_);\(#,##0.0,,\)"/>
    <numFmt numFmtId="206" formatCode="0.00_)"/>
    <numFmt numFmtId="207" formatCode="#,##0.0,,_);[Red]\(#,##0.0,,\)"/>
    <numFmt numFmtId="208" formatCode="General_)"/>
    <numFmt numFmtId="209" formatCode="&quot;See Note &quot;\ #"/>
    <numFmt numFmtId="210" formatCode="\$\ #,##0"/>
    <numFmt numFmtId="211" formatCode="0_);\(0\);\-"/>
  </numFmts>
  <fonts count="193">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6"/>
      <color theme="1"/>
      <name val="BBVABentonSansLight"/>
      <family val="3"/>
      <scheme val="minor"/>
    </font>
    <font>
      <sz val="12"/>
      <color theme="1"/>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sz val="11"/>
      <color rgb="FF000000"/>
      <name val="BBVABentonSansLight"/>
      <family val="3"/>
      <scheme val="minor"/>
    </font>
    <font>
      <b/>
      <sz val="11"/>
      <color rgb="FF676767"/>
      <name val="BBVABentonSansLight"/>
      <family val="3"/>
      <scheme val="minor"/>
    </font>
    <font>
      <sz val="11"/>
      <color rgb="FF676767"/>
      <name val="BBVABentonSansLight"/>
      <family val="3"/>
      <scheme val="minor"/>
    </font>
    <font>
      <sz val="11"/>
      <color rgb="FF00A5E1"/>
      <name val="BBVABentonSansLight"/>
      <family val="3"/>
      <scheme val="minor"/>
    </font>
    <font>
      <b/>
      <sz val="11"/>
      <color rgb="FF08467A"/>
      <name val="BBVABentonSansLight"/>
      <family val="3"/>
      <scheme val="minor"/>
    </font>
    <font>
      <b/>
      <sz val="11"/>
      <color theme="1"/>
      <name val="BBVABentonSansLight"/>
      <family val="3"/>
      <scheme val="minor"/>
    </font>
    <font>
      <sz val="11"/>
      <name val="BBVABentonSansLight"/>
      <family val="3"/>
      <scheme val="minor"/>
    </font>
    <font>
      <sz val="8"/>
      <color rgb="FF000000"/>
      <name val="BBVABentonSansLight"/>
      <family val="3"/>
      <scheme val="minor"/>
    </font>
    <font>
      <b/>
      <sz val="11"/>
      <name val="BBVABentonSansLight"/>
      <family val="3"/>
      <scheme val="minor"/>
    </font>
    <font>
      <b/>
      <sz val="11"/>
      <color rgb="FFFFFFFF"/>
      <name val="BBVABentonSansLight"/>
      <family val="3"/>
      <scheme val="minor"/>
    </font>
    <font>
      <sz val="11"/>
      <color rgb="FF666666"/>
      <name val="BBVABentonSansLight"/>
      <family val="3"/>
      <scheme val="minor"/>
    </font>
    <font>
      <sz val="11"/>
      <color rgb="FF1D1D1B"/>
      <name val="BBVABentonSansLight"/>
      <family val="3"/>
      <scheme val="minor"/>
    </font>
    <font>
      <vertAlign val="superscript"/>
      <sz val="11"/>
      <color rgb="FF1D1D1B"/>
      <name val="BBVABentonSansLight"/>
      <family val="3"/>
      <scheme val="minor"/>
    </font>
    <font>
      <sz val="11"/>
      <color theme="5"/>
      <name val="BBVABentonSansLight"/>
      <family val="3"/>
      <scheme val="minor"/>
    </font>
    <font>
      <b/>
      <vertAlign val="superscript"/>
      <sz val="11"/>
      <color rgb="FF08467A"/>
      <name val="BBVABentonSansLight"/>
      <family val="3"/>
      <scheme val="minor"/>
    </font>
    <font>
      <b/>
      <sz val="11"/>
      <color rgb="FF1D1D1B"/>
      <name val="BBVABentonSansLight"/>
      <family val="3"/>
      <scheme val="minor"/>
    </font>
    <font>
      <sz val="11"/>
      <color theme="2"/>
      <name val="BBVABentonSansLight"/>
      <family val="3"/>
      <scheme val="minor"/>
    </font>
    <font>
      <sz val="11"/>
      <color rgb="FF000000"/>
      <name val="Times New Roman"/>
      <family val="1"/>
    </font>
    <font>
      <sz val="11"/>
      <color theme="0"/>
      <name val="BBVABentonSansLight"/>
      <family val="3"/>
      <scheme val="minor"/>
    </font>
    <font>
      <b/>
      <sz val="11"/>
      <color theme="0"/>
      <name val="BBVABentonSansLight"/>
      <family val="3"/>
      <scheme val="minor"/>
    </font>
    <font>
      <sz val="11"/>
      <color theme="1"/>
      <name val="BBVABentonSansLight"/>
      <family val="3"/>
      <scheme val="minor"/>
    </font>
    <font>
      <sz val="9"/>
      <color rgb="FF000000"/>
      <name val="BBVABentonSansLight"/>
      <family val="3"/>
      <scheme val="minor"/>
    </font>
    <font>
      <sz val="11"/>
      <color theme="2" tint="0.499984740745262"/>
      <name val="BBVABentonSansLight"/>
      <family val="3"/>
      <scheme val="minor"/>
    </font>
    <font>
      <sz val="11"/>
      <color theme="3" tint="0.39997558519241921"/>
      <name val="BBVABentonSansLight"/>
      <family val="3"/>
      <scheme val="minor"/>
    </font>
    <font>
      <sz val="9"/>
      <color theme="2" tint="0.499984740745262"/>
      <name val="BBVABentonSansLight"/>
      <family val="3"/>
      <scheme val="minor"/>
    </font>
    <font>
      <sz val="10"/>
      <color theme="2" tint="0.499984740745262"/>
      <name val="BBVABentonSansLight"/>
      <family val="3"/>
      <scheme val="minor"/>
    </font>
    <font>
      <vertAlign val="superscript"/>
      <sz val="10"/>
      <color theme="2" tint="0.499984740745262"/>
      <name val="BBVABentonSansLight"/>
      <family val="3"/>
      <scheme val="minor"/>
    </font>
    <font>
      <vertAlign val="superscript"/>
      <sz val="8"/>
      <color theme="2" tint="0.499984740745262"/>
      <name val="BBVABentonSansLight"/>
      <family val="3"/>
      <scheme val="minor"/>
    </font>
    <font>
      <sz val="8"/>
      <color theme="2" tint="0.499984740745262"/>
      <name val="BBVABentonSansLight"/>
      <family val="3"/>
      <scheme val="minor"/>
    </font>
    <font>
      <i/>
      <sz val="8"/>
      <color theme="2" tint="0.499984740745262"/>
      <name val="BBVABentonSansLight"/>
      <family val="3"/>
      <scheme val="minor"/>
    </font>
    <font>
      <vertAlign val="superscript"/>
      <sz val="9"/>
      <color theme="2" tint="0.499984740745262"/>
      <name val="BBVABentonSansLight"/>
      <family val="3"/>
      <scheme val="minor"/>
    </font>
    <font>
      <i/>
      <sz val="9"/>
      <color theme="2" tint="0.499984740745262"/>
      <name val="BBVABentonSansLight"/>
      <family val="3"/>
      <scheme val="minor"/>
    </font>
  </fonts>
  <fills count="76">
    <fill>
      <patternFill patternType="none"/>
    </fill>
    <fill>
      <patternFill patternType="gray125"/>
    </fill>
    <fill>
      <patternFill patternType="solid">
        <fgColor rgb="FFEAEAEA"/>
      </patternFill>
    </fill>
    <fill>
      <patternFill patternType="solid">
        <fgColor rgb="FF08467A"/>
      </patternFill>
    </fill>
    <fill>
      <patternFill patternType="solid">
        <fgColor rgb="FF00A9B7"/>
      </patternFill>
    </fill>
    <fill>
      <patternFill patternType="solid">
        <fgColor rgb="FFBEBEBE"/>
      </patternFill>
    </fill>
    <fill>
      <patternFill patternType="solid">
        <fgColor rgb="FFEAEAEA"/>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08467A"/>
        <bgColor indexed="64"/>
      </patternFill>
    </fill>
  </fills>
  <borders count="61">
    <border>
      <left/>
      <right/>
      <top/>
      <bottom/>
      <diagonal/>
    </border>
    <border>
      <left/>
      <right/>
      <top/>
      <bottom style="thin">
        <color rgb="FF08467A"/>
      </bottom>
      <diagonal/>
    </border>
    <border>
      <left/>
      <right/>
      <top style="thin">
        <color rgb="FFDFDFDE"/>
      </top>
      <bottom style="thin">
        <color rgb="FFDFDFDE"/>
      </bottom>
      <diagonal/>
    </border>
    <border>
      <left/>
      <right/>
      <top style="thin">
        <color rgb="FFDFDFDE"/>
      </top>
      <bottom style="thin">
        <color rgb="FF08467A"/>
      </bottom>
      <diagonal/>
    </border>
    <border>
      <left/>
      <right/>
      <top style="thin">
        <color rgb="FF08467A"/>
      </top>
      <bottom/>
      <diagonal/>
    </border>
    <border>
      <left/>
      <right/>
      <top/>
      <bottom style="thin">
        <color rgb="FFDFDFDE"/>
      </bottom>
      <diagonal/>
    </border>
    <border>
      <left/>
      <right/>
      <top style="thin">
        <color rgb="FFDFDFDE"/>
      </top>
      <bottom/>
      <diagonal/>
    </border>
    <border>
      <left/>
      <right/>
      <top/>
      <bottom style="thin">
        <color rgb="FF6FA3C3"/>
      </bottom>
      <diagonal/>
    </border>
    <border>
      <left/>
      <right/>
      <top style="thin">
        <color rgb="FF6FA3C3"/>
      </top>
      <bottom style="thin">
        <color rgb="FFDFDFDE"/>
      </bottom>
      <diagonal/>
    </border>
    <border>
      <left/>
      <right/>
      <top style="thin">
        <color rgb="FF9D9D9C"/>
      </top>
      <bottom style="thin">
        <color rgb="FFDFDFDE"/>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style="thin">
        <color rgb="FF08467A"/>
      </top>
      <bottom style="thin">
        <color rgb="FFDFDFDE"/>
      </bottom>
      <diagonal/>
    </border>
    <border>
      <left/>
      <right/>
      <top style="thin">
        <color rgb="FFBEBEBE"/>
      </top>
      <bottom style="thin">
        <color rgb="FFDFDFDE"/>
      </bottom>
      <diagonal/>
    </border>
    <border>
      <left/>
      <right/>
      <top style="thin">
        <color rgb="FFDFDFDE"/>
      </top>
      <bottom style="thin">
        <color rgb="FFBEBEBE"/>
      </bottom>
      <diagonal/>
    </border>
    <border>
      <left/>
      <right/>
      <top style="thin">
        <color rgb="FFDFDFDE"/>
      </top>
      <bottom style="thin">
        <color rgb="FF9D9D9C"/>
      </bottom>
      <diagonal/>
    </border>
    <border>
      <left/>
      <right/>
      <top style="thin">
        <color rgb="FF9D9D9C"/>
      </top>
      <bottom style="thin">
        <color rgb="FF08467A"/>
      </bottom>
      <diagonal/>
    </border>
    <border>
      <left/>
      <right/>
      <top/>
      <bottom style="thin">
        <color rgb="FF9D9D9C"/>
      </bottom>
      <diagonal/>
    </border>
    <border>
      <left/>
      <right/>
      <top style="thin">
        <color rgb="FF08467A"/>
      </top>
      <bottom style="thin">
        <color rgb="FFBEBEBE"/>
      </bottom>
      <diagonal/>
    </border>
    <border>
      <left/>
      <right/>
      <top style="thin">
        <color rgb="FF9D9D9C"/>
      </top>
      <bottom style="thin">
        <color rgb="FF9D9D9C"/>
      </bottom>
      <diagonal/>
    </border>
    <border>
      <left/>
      <right/>
      <top style="thin">
        <color rgb="FF6FA3C3"/>
      </top>
      <bottom/>
      <diagonal/>
    </border>
    <border>
      <left/>
      <right/>
      <top style="thin">
        <color rgb="FF08467A"/>
      </top>
      <bottom style="thin">
        <color theme="1"/>
      </bottom>
      <diagonal/>
    </border>
    <border>
      <left/>
      <right/>
      <top style="thin">
        <color theme="0" tint="-0.14996795556505021"/>
      </top>
      <bottom style="thin">
        <color rgb="FFDFDFDE"/>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s>
  <cellStyleXfs count="9397">
    <xf numFmtId="0" fontId="0" fillId="0" borderId="0"/>
    <xf numFmtId="0" fontId="7" fillId="0" borderId="0"/>
    <xf numFmtId="0" fontId="9" fillId="0" borderId="0"/>
    <xf numFmtId="9" fontId="9" fillId="0" borderId="0" applyFont="0" applyFill="0" applyBorder="0" applyAlignment="0" applyProtection="0"/>
    <xf numFmtId="0" fontId="10" fillId="0" borderId="0"/>
    <xf numFmtId="0" fontId="9" fillId="0" borderId="0"/>
    <xf numFmtId="0" fontId="10" fillId="0" borderId="0"/>
    <xf numFmtId="0" fontId="10" fillId="0" borderId="0"/>
    <xf numFmtId="166" fontId="9" fillId="0" borderId="0" applyFont="0" applyFill="0" applyBorder="0" applyAlignment="0" applyProtection="0"/>
    <xf numFmtId="0" fontId="11" fillId="0" borderId="0"/>
    <xf numFmtId="0" fontId="11" fillId="0" borderId="0"/>
    <xf numFmtId="9" fontId="17"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0" fontId="18" fillId="0" borderId="0"/>
    <xf numFmtId="43" fontId="5" fillId="0" borderId="0" applyFont="0" applyFill="0" applyBorder="0" applyAlignment="0" applyProtection="0"/>
    <xf numFmtId="43" fontId="4" fillId="0" borderId="0" applyFont="0" applyFill="0" applyBorder="0" applyAlignment="0" applyProtection="0"/>
    <xf numFmtId="0" fontId="34" fillId="0" borderId="0"/>
    <xf numFmtId="38" fontId="35" fillId="0" borderId="0" applyFont="0" applyFill="0" applyBorder="0" applyAlignment="0" applyProtection="0"/>
    <xf numFmtId="171" fontId="35" fillId="0" borderId="0" applyFont="0" applyFill="0" applyBorder="0" applyAlignment="0" applyProtection="0"/>
    <xf numFmtId="0" fontId="34"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36" fillId="0" borderId="0" applyNumberFormat="0" applyFill="0" applyBorder="0" applyAlignment="0" applyProtection="0">
      <alignment vertical="top"/>
      <protection locked="0"/>
    </xf>
    <xf numFmtId="172" fontId="37" fillId="0" borderId="0" applyFont="0" applyFill="0" applyBorder="0" applyAlignment="0" applyProtection="0"/>
    <xf numFmtId="173" fontId="37" fillId="0" borderId="0" applyFont="0" applyFill="0" applyBorder="0" applyAlignment="0" applyProtection="0"/>
    <xf numFmtId="15" fontId="38" fillId="0" borderId="0" applyNumberFormat="0" applyBorder="0" applyAlignment="0">
      <alignment horizontal="left"/>
    </xf>
    <xf numFmtId="0" fontId="10" fillId="0" borderId="0"/>
    <xf numFmtId="0" fontId="39" fillId="0" borderId="0"/>
    <xf numFmtId="0" fontId="10" fillId="0" borderId="0"/>
    <xf numFmtId="0" fontId="3" fillId="0" borderId="0"/>
    <xf numFmtId="38" fontId="34" fillId="0" borderId="0" applyFont="0" applyFill="0" applyBorder="0" applyAlignment="0" applyProtection="0"/>
    <xf numFmtId="40" fontId="34" fillId="0" borderId="0" applyFont="0" applyFill="0" applyBorder="0" applyAlignment="0" applyProtection="0"/>
    <xf numFmtId="0" fontId="10" fillId="0" borderId="0"/>
    <xf numFmtId="0" fontId="3" fillId="0" borderId="0"/>
    <xf numFmtId="9" fontId="3" fillId="0" borderId="0" applyFont="0" applyFill="0" applyBorder="0" applyAlignment="0" applyProtection="0"/>
    <xf numFmtId="0" fontId="3" fillId="0" borderId="0"/>
    <xf numFmtId="9" fontId="41" fillId="0" borderId="0" applyFont="0" applyFill="0" applyBorder="0" applyAlignment="0" applyProtection="0"/>
    <xf numFmtId="0" fontId="10" fillId="0" borderId="0"/>
    <xf numFmtId="0" fontId="10"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10" fillId="0" borderId="0"/>
    <xf numFmtId="176" fontId="10" fillId="0" borderId="0" applyFont="0" applyFill="0" applyBorder="0" applyAlignment="0" applyProtection="0"/>
    <xf numFmtId="0" fontId="3" fillId="0" borderId="0"/>
    <xf numFmtId="0" fontId="10" fillId="0" borderId="0"/>
    <xf numFmtId="0" fontId="34" fillId="0" borderId="0"/>
    <xf numFmtId="0" fontId="10" fillId="0" borderId="0"/>
    <xf numFmtId="178" fontId="10" fillId="0" borderId="0">
      <alignment horizontal="left" wrapText="1"/>
    </xf>
    <xf numFmtId="0" fontId="34" fillId="0" borderId="0"/>
    <xf numFmtId="178" fontId="41" fillId="45" borderId="0" applyNumberFormat="0" applyBorder="0" applyAlignment="0" applyProtection="0"/>
    <xf numFmtId="178" fontId="41" fillId="46" borderId="0" applyNumberFormat="0" applyBorder="0" applyAlignment="0" applyProtection="0"/>
    <xf numFmtId="178" fontId="41" fillId="47" borderId="0" applyNumberFormat="0" applyBorder="0" applyAlignment="0" applyProtection="0"/>
    <xf numFmtId="178" fontId="41" fillId="48" borderId="0" applyNumberFormat="0" applyBorder="0" applyAlignment="0" applyProtection="0"/>
    <xf numFmtId="178" fontId="41" fillId="49" borderId="0" applyNumberFormat="0" applyBorder="0" applyAlignment="0" applyProtection="0"/>
    <xf numFmtId="178" fontId="41" fillId="50" borderId="0" applyNumberFormat="0" applyBorder="0" applyAlignment="0" applyProtection="0"/>
    <xf numFmtId="178" fontId="41" fillId="51" borderId="0" applyNumberFormat="0" applyBorder="0" applyAlignment="0" applyProtection="0"/>
    <xf numFmtId="178" fontId="41" fillId="52" borderId="0" applyNumberFormat="0" applyBorder="0" applyAlignment="0" applyProtection="0"/>
    <xf numFmtId="178" fontId="41" fillId="53" borderId="0" applyNumberFormat="0" applyBorder="0" applyAlignment="0" applyProtection="0"/>
    <xf numFmtId="178" fontId="41" fillId="48" borderId="0" applyNumberFormat="0" applyBorder="0" applyAlignment="0" applyProtection="0"/>
    <xf numFmtId="178" fontId="41" fillId="51" borderId="0" applyNumberFormat="0" applyBorder="0" applyAlignment="0" applyProtection="0"/>
    <xf numFmtId="178" fontId="41" fillId="54" borderId="0" applyNumberFormat="0" applyBorder="0" applyAlignment="0" applyProtection="0"/>
    <xf numFmtId="178" fontId="44" fillId="55" borderId="0" applyNumberFormat="0" applyBorder="0" applyAlignment="0" applyProtection="0"/>
    <xf numFmtId="178" fontId="44" fillId="52" borderId="0" applyNumberFormat="0" applyBorder="0" applyAlignment="0" applyProtection="0"/>
    <xf numFmtId="178" fontId="44" fillId="53" borderId="0" applyNumberFormat="0" applyBorder="0" applyAlignment="0" applyProtection="0"/>
    <xf numFmtId="178" fontId="44" fillId="56" borderId="0" applyNumberFormat="0" applyBorder="0" applyAlignment="0" applyProtection="0"/>
    <xf numFmtId="178" fontId="44" fillId="57" borderId="0" applyNumberFormat="0" applyBorder="0" applyAlignment="0" applyProtection="0"/>
    <xf numFmtId="178" fontId="44" fillId="58" borderId="0" applyNumberFormat="0" applyBorder="0" applyAlignment="0" applyProtection="0"/>
    <xf numFmtId="178" fontId="44" fillId="59" borderId="0" applyNumberFormat="0" applyBorder="0" applyAlignment="0" applyProtection="0"/>
    <xf numFmtId="178" fontId="44" fillId="60" borderId="0" applyNumberFormat="0" applyBorder="0" applyAlignment="0" applyProtection="0"/>
    <xf numFmtId="178" fontId="44" fillId="61" borderId="0" applyNumberFormat="0" applyBorder="0" applyAlignment="0" applyProtection="0"/>
    <xf numFmtId="178" fontId="44" fillId="56" borderId="0" applyNumberFormat="0" applyBorder="0" applyAlignment="0" applyProtection="0"/>
    <xf numFmtId="178" fontId="44" fillId="57" borderId="0" applyNumberFormat="0" applyBorder="0" applyAlignment="0" applyProtection="0"/>
    <xf numFmtId="178" fontId="44" fillId="62" borderId="0" applyNumberFormat="0" applyBorder="0" applyAlignment="0" applyProtection="0"/>
    <xf numFmtId="178" fontId="45" fillId="46" borderId="0" applyNumberFormat="0" applyBorder="0" applyAlignment="0" applyProtection="0"/>
    <xf numFmtId="178" fontId="46" fillId="0" borderId="0">
      <alignment vertical="center"/>
    </xf>
    <xf numFmtId="178" fontId="47" fillId="0" borderId="0"/>
    <xf numFmtId="178" fontId="48" fillId="63" borderId="0"/>
    <xf numFmtId="178" fontId="49" fillId="64" borderId="38" applyNumberFormat="0" applyAlignment="0" applyProtection="0"/>
    <xf numFmtId="0" fontId="50" fillId="65" borderId="39" applyNumberFormat="0" applyAlignment="0" applyProtection="0"/>
    <xf numFmtId="3" fontId="40" fillId="39" borderId="37" applyFont="0" applyFill="0" applyProtection="0">
      <alignment horizontal="right"/>
    </xf>
    <xf numFmtId="3" fontId="10" fillId="0" borderId="0" applyFont="0" applyFill="0" applyBorder="0" applyAlignment="0" applyProtection="0"/>
    <xf numFmtId="3" fontId="10" fillId="0" borderId="0" applyNumberFormat="0" applyFont="0" applyFill="0" applyBorder="0" applyAlignment="0">
      <protection locked="0"/>
    </xf>
    <xf numFmtId="179" fontId="10" fillId="0" borderId="0" applyFont="0" applyFill="0" applyBorder="0" applyAlignment="0" applyProtection="0"/>
    <xf numFmtId="180" fontId="10" fillId="0" borderId="0" applyFont="0" applyFill="0" applyBorder="0" applyAlignment="0" applyProtection="0"/>
    <xf numFmtId="0" fontId="10" fillId="0" borderId="0"/>
    <xf numFmtId="178" fontId="10" fillId="0" borderId="0"/>
    <xf numFmtId="178" fontId="51" fillId="0" borderId="0" applyNumberFormat="0" applyFill="0" applyBorder="0" applyAlignment="0" applyProtection="0"/>
    <xf numFmtId="14" fontId="34" fillId="0" borderId="0" applyFont="0" applyFill="0" applyBorder="0" applyAlignment="0" applyProtection="0"/>
    <xf numFmtId="0" fontId="52" fillId="0" borderId="0" applyNumberFormat="0" applyFill="0" applyBorder="0" applyAlignment="0" applyProtection="0">
      <alignment vertical="top"/>
      <protection locked="0"/>
    </xf>
    <xf numFmtId="0" fontId="53" fillId="47" borderId="0" applyNumberFormat="0" applyBorder="0" applyAlignment="0" applyProtection="0"/>
    <xf numFmtId="0" fontId="10" fillId="41" borderId="37" applyNumberFormat="0" applyFont="0" applyBorder="0" applyAlignment="0" applyProtection="0">
      <alignment horizontal="center"/>
    </xf>
    <xf numFmtId="178" fontId="10" fillId="41" borderId="37" applyNumberFormat="0" applyFont="0" applyBorder="0" applyAlignment="0" applyProtection="0">
      <alignment horizontal="center"/>
    </xf>
    <xf numFmtId="0" fontId="54" fillId="39" borderId="34" applyNumberFormat="0" applyFill="0" applyBorder="0" applyAlignment="0" applyProtection="0">
      <alignment horizontal="left"/>
    </xf>
    <xf numFmtId="0" fontId="55" fillId="0" borderId="0" applyNumberFormat="0" applyFill="0" applyBorder="0" applyAlignment="0" applyProtection="0"/>
    <xf numFmtId="0" fontId="56" fillId="0" borderId="40" applyNumberFormat="0" applyFill="0" applyAlignment="0" applyProtection="0"/>
    <xf numFmtId="0" fontId="56" fillId="0" borderId="0" applyNumberFormat="0" applyFill="0" applyBorder="0" applyAlignment="0" applyProtection="0"/>
    <xf numFmtId="0" fontId="16" fillId="39" borderId="41" applyFont="0" applyBorder="0">
      <alignment horizontal="center" wrapText="1"/>
    </xf>
    <xf numFmtId="3" fontId="10" fillId="66" borderId="37" applyFont="0" applyProtection="0">
      <alignment horizontal="right"/>
    </xf>
    <xf numFmtId="10" fontId="10" fillId="66" borderId="37" applyFont="0" applyProtection="0">
      <alignment horizontal="right"/>
    </xf>
    <xf numFmtId="9" fontId="10" fillId="66" borderId="37" applyFont="0" applyProtection="0">
      <alignment horizontal="right"/>
    </xf>
    <xf numFmtId="0" fontId="10" fillId="66" borderId="41" applyNumberFormat="0" applyFont="0" applyBorder="0" applyAlignment="0" applyProtection="0">
      <alignment horizontal="left"/>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50" borderId="38" applyNumberFormat="0" applyAlignment="0" applyProtection="0"/>
    <xf numFmtId="181" fontId="10" fillId="44" borderId="37" applyFont="0" applyAlignment="0">
      <protection locked="0"/>
    </xf>
    <xf numFmtId="3" fontId="10" fillId="44" borderId="37" applyFont="0">
      <alignment horizontal="right"/>
      <protection locked="0"/>
    </xf>
    <xf numFmtId="170" fontId="10" fillId="44" borderId="37" applyFont="0">
      <alignment horizontal="right"/>
      <protection locked="0"/>
    </xf>
    <xf numFmtId="177" fontId="10" fillId="67" borderId="37" applyProtection="0"/>
    <xf numFmtId="10" fontId="10" fillId="44" borderId="37" applyFont="0">
      <alignment horizontal="right"/>
      <protection locked="0"/>
    </xf>
    <xf numFmtId="9" fontId="10" fillId="44" borderId="35" applyFont="0">
      <alignment horizontal="right"/>
      <protection locked="0"/>
    </xf>
    <xf numFmtId="174" fontId="10" fillId="44" borderId="37">
      <alignment horizontal="right"/>
      <protection locked="0"/>
    </xf>
    <xf numFmtId="169" fontId="10" fillId="44" borderId="35" applyFont="0">
      <alignment horizontal="right"/>
      <protection locked="0"/>
    </xf>
    <xf numFmtId="0" fontId="10" fillId="44" borderId="37" applyFont="0">
      <alignment horizontal="center" wrapText="1"/>
      <protection locked="0"/>
    </xf>
    <xf numFmtId="49" fontId="10" fillId="44" borderId="37" applyFont="0" applyAlignment="0">
      <protection locked="0"/>
    </xf>
    <xf numFmtId="0" fontId="60" fillId="0" borderId="42" applyNumberFormat="0" applyFill="0" applyAlignment="0" applyProtection="0"/>
    <xf numFmtId="182" fontId="41" fillId="0" borderId="0" applyFont="0" applyFill="0" applyBorder="0" applyAlignment="0" applyProtection="0"/>
    <xf numFmtId="17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3" fontId="16" fillId="0" borderId="0" applyFont="0" applyFill="0" applyBorder="0" applyAlignment="0" applyProtection="0">
      <alignment horizontal="right"/>
    </xf>
    <xf numFmtId="184" fontId="61" fillId="0" borderId="0"/>
    <xf numFmtId="0" fontId="10" fillId="0" borderId="0"/>
    <xf numFmtId="0" fontId="10" fillId="0" borderId="0"/>
    <xf numFmtId="0" fontId="3" fillId="0" borderId="0"/>
    <xf numFmtId="0" fontId="3" fillId="0" borderId="0"/>
    <xf numFmtId="0" fontId="3" fillId="0" borderId="0"/>
    <xf numFmtId="169" fontId="10" fillId="0" borderId="0"/>
    <xf numFmtId="178" fontId="10" fillId="0" borderId="0"/>
    <xf numFmtId="0" fontId="41" fillId="0" borderId="0"/>
    <xf numFmtId="0" fontId="3" fillId="0" borderId="0"/>
    <xf numFmtId="0" fontId="3" fillId="0" borderId="0"/>
    <xf numFmtId="185" fontId="10" fillId="0" borderId="0"/>
    <xf numFmtId="0" fontId="10" fillId="68" borderId="43" applyNumberFormat="0" applyFont="0" applyAlignment="0" applyProtection="0"/>
    <xf numFmtId="3" fontId="10" fillId="40" borderId="37">
      <alignment horizontal="right"/>
      <protection locked="0"/>
    </xf>
    <xf numFmtId="170" fontId="10" fillId="40" borderId="37">
      <alignment horizontal="right"/>
      <protection locked="0"/>
    </xf>
    <xf numFmtId="10" fontId="10" fillId="40" borderId="37" applyFont="0">
      <alignment horizontal="right"/>
      <protection locked="0"/>
    </xf>
    <xf numFmtId="9" fontId="10" fillId="40" borderId="37">
      <alignment horizontal="right"/>
      <protection locked="0"/>
    </xf>
    <xf numFmtId="169" fontId="10" fillId="40" borderId="35" applyFont="0">
      <alignment horizontal="right"/>
      <protection locked="0"/>
    </xf>
    <xf numFmtId="0" fontId="10" fillId="40" borderId="37">
      <alignment horizontal="center" wrapText="1"/>
    </xf>
    <xf numFmtId="0" fontId="10" fillId="40" borderId="37" applyNumberFormat="0" applyFont="0">
      <alignment horizontal="center" wrapText="1"/>
      <protection locked="0"/>
    </xf>
    <xf numFmtId="178" fontId="62" fillId="64" borderId="44" applyNumberFormat="0" applyAlignment="0" applyProtection="0"/>
    <xf numFmtId="0" fontId="63" fillId="0" borderId="45" applyNumberFormat="0" applyAlignment="0" applyProtection="0"/>
    <xf numFmtId="0" fontId="64" fillId="40" borderId="0" applyNumberFormat="0" applyFont="0" applyBorder="0" applyAlignment="0" applyProtection="0"/>
    <xf numFmtId="0" fontId="43" fillId="43" borderId="36" applyNumberFormat="0" applyFont="0" applyBorder="0" applyAlignment="0" applyProtection="0">
      <alignment horizontal="center"/>
    </xf>
    <xf numFmtId="0" fontId="43" fillId="42" borderId="36" applyNumberFormat="0" applyFont="0" applyBorder="0" applyAlignment="0" applyProtection="0">
      <alignment horizontal="center"/>
    </xf>
    <xf numFmtId="0" fontId="64" fillId="0" borderId="46" applyNumberFormat="0" applyAlignment="0" applyProtection="0"/>
    <xf numFmtId="0" fontId="64" fillId="0" borderId="47" applyNumberFormat="0" applyAlignment="0" applyProtection="0"/>
    <xf numFmtId="0" fontId="63" fillId="0" borderId="48" applyNumberFormat="0" applyAlignment="0" applyProtection="0"/>
    <xf numFmtId="9" fontId="10" fillId="0" borderId="0" applyFont="0" applyFill="0" applyBorder="0" applyAlignment="0" applyProtection="0"/>
    <xf numFmtId="178" fontId="47" fillId="0" borderId="0"/>
    <xf numFmtId="9" fontId="3"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9" fontId="41" fillId="0" borderId="0" applyFont="0" applyFill="0" applyBorder="0" applyAlignment="0" applyProtection="0"/>
    <xf numFmtId="186" fontId="10" fillId="39" borderId="37">
      <alignment horizontal="center"/>
    </xf>
    <xf numFmtId="3" fontId="10" fillId="39" borderId="37" applyFont="0">
      <alignment horizontal="right"/>
    </xf>
    <xf numFmtId="3" fontId="10" fillId="39" borderId="37" applyFont="0">
      <alignment horizontal="right"/>
    </xf>
    <xf numFmtId="187" fontId="10" fillId="39" borderId="37" applyFont="0">
      <alignment horizontal="right"/>
    </xf>
    <xf numFmtId="170" fontId="10" fillId="39" borderId="37" applyFont="0">
      <alignment horizontal="right"/>
    </xf>
    <xf numFmtId="10" fontId="10" fillId="39" borderId="37" applyFont="0">
      <alignment horizontal="right"/>
    </xf>
    <xf numFmtId="9" fontId="10" fillId="39" borderId="37" applyFont="0">
      <alignment horizontal="right"/>
    </xf>
    <xf numFmtId="188" fontId="10" fillId="39" borderId="37" applyFont="0">
      <alignment horizontal="center" wrapText="1"/>
    </xf>
    <xf numFmtId="1" fontId="16" fillId="0" borderId="33" applyFont="0" applyFill="0" applyBorder="0" applyAlignment="0" applyProtection="0">
      <alignment horizontal="centerContinuous"/>
    </xf>
    <xf numFmtId="184" fontId="66" fillId="0" borderId="0" applyProtection="0">
      <alignment wrapText="1"/>
    </xf>
    <xf numFmtId="0" fontId="10" fillId="0" borderId="0"/>
    <xf numFmtId="0" fontId="42" fillId="0" borderId="0" applyNumberFormat="0" applyBorder="0" applyAlignment="0"/>
    <xf numFmtId="0" fontId="67" fillId="0" borderId="0" applyNumberFormat="0" applyBorder="0" applyAlignment="0"/>
    <xf numFmtId="181" fontId="10" fillId="69" borderId="37">
      <protection locked="0"/>
    </xf>
    <xf numFmtId="1" fontId="10" fillId="69" borderId="37" applyFont="0">
      <alignment horizontal="right"/>
    </xf>
    <xf numFmtId="177" fontId="10" fillId="69" borderId="37" applyFont="0"/>
    <xf numFmtId="9" fontId="10" fillId="69" borderId="37" applyFont="0">
      <alignment horizontal="right"/>
    </xf>
    <xf numFmtId="174" fontId="10" fillId="69" borderId="37" applyFont="0">
      <alignment horizontal="right"/>
    </xf>
    <xf numFmtId="10" fontId="10" fillId="69" borderId="37" applyFont="0">
      <alignment horizontal="right"/>
    </xf>
    <xf numFmtId="0" fontId="10" fillId="69" borderId="37" applyFont="0">
      <alignment horizontal="center" wrapText="1"/>
    </xf>
    <xf numFmtId="49" fontId="10" fillId="69" borderId="37" applyFont="0"/>
    <xf numFmtId="177" fontId="10" fillId="70" borderId="37" applyFont="0"/>
    <xf numFmtId="9" fontId="10" fillId="70" borderId="37" applyFont="0">
      <alignment horizontal="right"/>
    </xf>
    <xf numFmtId="177" fontId="10" fillId="71" borderId="37" applyFont="0">
      <alignment horizontal="right"/>
    </xf>
    <xf numFmtId="1" fontId="10" fillId="71" borderId="37" applyFont="0">
      <alignment horizontal="right"/>
    </xf>
    <xf numFmtId="177" fontId="10" fillId="71" borderId="37" applyFont="0"/>
    <xf numFmtId="170" fontId="10" fillId="71" borderId="37" applyFont="0"/>
    <xf numFmtId="10" fontId="10" fillId="71" borderId="37" applyFont="0">
      <alignment horizontal="right"/>
    </xf>
    <xf numFmtId="9" fontId="10" fillId="71" borderId="37" applyFont="0">
      <alignment horizontal="right"/>
    </xf>
    <xf numFmtId="174" fontId="10" fillId="71" borderId="37" applyFont="0">
      <alignment horizontal="right"/>
    </xf>
    <xf numFmtId="10" fontId="10" fillId="71" borderId="49" applyFont="0">
      <alignment horizontal="right"/>
    </xf>
    <xf numFmtId="0" fontId="10" fillId="71" borderId="37" applyFont="0">
      <alignment horizontal="center" wrapText="1"/>
      <protection locked="0"/>
    </xf>
    <xf numFmtId="49" fontId="10" fillId="71" borderId="37" applyFont="0"/>
    <xf numFmtId="177" fontId="68" fillId="0" borderId="0" applyFont="0" applyFill="0" applyBorder="0" applyAlignment="0" applyProtection="0"/>
    <xf numFmtId="178" fontId="69" fillId="0" borderId="0" applyNumberFormat="0" applyFill="0" applyBorder="0" applyAlignment="0" applyProtection="0"/>
    <xf numFmtId="14" fontId="70" fillId="0" borderId="0" applyNumberFormat="0" applyFill="0" applyBorder="0" applyAlignment="0" applyProtection="0"/>
    <xf numFmtId="178" fontId="47" fillId="0" borderId="50"/>
    <xf numFmtId="189" fontId="68" fillId="0" borderId="0" applyFont="0" applyFill="0" applyBorder="0" applyAlignment="0" applyProtection="0"/>
    <xf numFmtId="0" fontId="71"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3" fillId="0" borderId="0"/>
    <xf numFmtId="43" fontId="3" fillId="0" borderId="0" applyFont="0" applyFill="0" applyBorder="0" applyAlignment="0" applyProtection="0"/>
    <xf numFmtId="43" fontId="72" fillId="0" borderId="0" applyFont="0" applyFill="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2" fillId="8" borderId="0" applyNumberFormat="0" applyBorder="0" applyAlignment="0" applyProtection="0"/>
    <xf numFmtId="0" fontId="27" fillId="12" borderId="27" applyNumberFormat="0" applyAlignment="0" applyProtection="0"/>
    <xf numFmtId="0" fontId="29" fillId="13" borderId="30" applyNumberFormat="0" applyAlignment="0" applyProtection="0"/>
    <xf numFmtId="0" fontId="28" fillId="0" borderId="29" applyNumberFormat="0" applyFill="0" applyAlignment="0" applyProtection="0"/>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27" applyNumberFormat="0" applyAlignment="0" applyProtection="0"/>
    <xf numFmtId="0" fontId="23" fillId="9" borderId="0" applyNumberFormat="0" applyBorder="0" applyAlignment="0" applyProtection="0"/>
    <xf numFmtId="0" fontId="3" fillId="14" borderId="31" applyNumberFormat="0" applyFont="0" applyAlignment="0" applyProtection="0"/>
    <xf numFmtId="0" fontId="26" fillId="12" borderId="2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73" fillId="0" borderId="0" applyNumberFormat="0" applyFill="0" applyBorder="0" applyAlignment="0" applyProtection="0"/>
    <xf numFmtId="0" fontId="19" fillId="0" borderId="24" applyNumberFormat="0" applyFill="0" applyAlignment="0" applyProtection="0"/>
    <xf numFmtId="0" fontId="20" fillId="0" borderId="25" applyNumberFormat="0" applyFill="0" applyAlignment="0" applyProtection="0"/>
    <xf numFmtId="0" fontId="21" fillId="0" borderId="26" applyNumberFormat="0" applyFill="0" applyAlignment="0" applyProtection="0"/>
    <xf numFmtId="184" fontId="61" fillId="0" borderId="0"/>
    <xf numFmtId="0" fontId="3" fillId="0" borderId="0"/>
    <xf numFmtId="43" fontId="10" fillId="0" borderId="0" applyFont="0" applyFill="0" applyBorder="0" applyAlignment="0" applyProtection="0"/>
    <xf numFmtId="0" fontId="10" fillId="0" borderId="0"/>
    <xf numFmtId="0" fontId="10"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0" fontId="3" fillId="0" borderId="0"/>
    <xf numFmtId="0" fontId="10" fillId="0" borderId="0"/>
    <xf numFmtId="0" fontId="10"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39" borderId="52" applyNumberFormat="0" applyFill="0" applyBorder="0" applyAlignment="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0"/>
    <xf numFmtId="0" fontId="61" fillId="0" borderId="0"/>
    <xf numFmtId="173"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172" fontId="61" fillId="0" borderId="0" applyFont="0" applyFill="0" applyBorder="0" applyAlignment="0" applyProtection="0"/>
    <xf numFmtId="0" fontId="75" fillId="0" borderId="0" applyNumberFormat="0" applyFill="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76" fillId="4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6" fillId="4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6" fillId="4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6" fillId="4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6" fillId="4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6" fillId="4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6" fillId="4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6" fillId="4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6" fillId="4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6" fillId="46"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6" fillId="46"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6" fillId="4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6" fillId="4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6" fillId="4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6" fillId="4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6" fillId="46"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6" fillId="47"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6" fillId="4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6" fillId="47"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6" fillId="47"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6" fillId="47"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6" fillId="47"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6" fillId="47"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6" fillId="47"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6" fillId="4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6" fillId="4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6" fillId="4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6" fillId="4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6" fillId="4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6" fillId="4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6" fillId="4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6" fillId="4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6" fillId="4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6" fillId="4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6" fillId="4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6" fillId="4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6" fillId="4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6" fillId="4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6" fillId="50"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6" fillId="50"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6" fillId="50"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7" fillId="68" borderId="0" applyNumberFormat="0" applyBorder="0" applyAlignment="0" applyProtection="0"/>
    <xf numFmtId="0" fontId="76" fillId="50"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6" fillId="50"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6" fillId="50"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6" fillId="50"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6" fillId="50"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2" fillId="45"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2" fillId="46"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2" fillId="4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2" fillId="4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2" fillId="4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2"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51" borderId="0" applyNumberFormat="0" applyBorder="0" applyAlignment="0" applyProtection="0"/>
    <xf numFmtId="0" fontId="41" fillId="54" borderId="0" applyNumberFormat="0" applyBorder="0" applyAlignment="0" applyProtection="0"/>
    <xf numFmtId="0" fontId="76" fillId="51"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6" fillId="51"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6" fillId="51"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6" fillId="51"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6" fillId="51"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6" fillId="51"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6" fillId="51"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6" fillId="51"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6" fillId="52"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6" fillId="52"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6" fillId="52"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6" fillId="52"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6" fillId="52"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6" fillId="53"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6" fillId="53"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6" fillId="53"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6" fillId="53"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6" fillId="53"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6" fillId="53"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6" fillId="53"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6" fillId="53"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6" fillId="4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6" fillId="48"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6" fillId="48"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6" fillId="4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6" fillId="4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6" fillId="4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6" fillId="4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6" fillId="4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6" fillId="51"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6" fillId="51"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6" fillId="51"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6" fillId="51"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6" fillId="51"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6" fillId="5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6" fillId="54"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6" fillId="54"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7" fillId="72" borderId="0" applyNumberFormat="0" applyBorder="0" applyAlignment="0" applyProtection="0"/>
    <xf numFmtId="0" fontId="76" fillId="5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5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5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5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6" fillId="5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2" fillId="5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42" fillId="52"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2" fillId="5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2" fillId="48"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2" fillId="5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42" fillId="54" borderId="0" applyNumberFormat="0" applyBorder="0" applyAlignment="0" applyProtection="0"/>
    <xf numFmtId="0" fontId="44" fillId="55"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78" fillId="57" borderId="0" applyNumberFormat="0" applyBorder="0" applyAlignment="0" applyProtection="0"/>
    <xf numFmtId="0" fontId="79" fillId="55"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18"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18"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18" borderId="0" applyNumberFormat="0" applyBorder="0" applyAlignment="0" applyProtection="0"/>
    <xf numFmtId="0" fontId="78" fillId="57"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2" borderId="0" applyNumberFormat="0" applyBorder="0" applyAlignment="0" applyProtection="0"/>
    <xf numFmtId="0" fontId="78" fillId="2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8" fillId="72" borderId="0" applyNumberFormat="0" applyBorder="0" applyAlignment="0" applyProtection="0"/>
    <xf numFmtId="0" fontId="79" fillId="53"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26"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26"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26" borderId="0" applyNumberFormat="0" applyBorder="0" applyAlignment="0" applyProtection="0"/>
    <xf numFmtId="0" fontId="78" fillId="72"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78" fillId="64" borderId="0" applyNumberFormat="0" applyBorder="0" applyAlignment="0" applyProtection="0"/>
    <xf numFmtId="0" fontId="79" fillId="56"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30"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30"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64" borderId="0" applyNumberFormat="0" applyBorder="0" applyAlignment="0" applyProtection="0"/>
    <xf numFmtId="0" fontId="78" fillId="30" borderId="0" applyNumberFormat="0" applyBorder="0" applyAlignment="0" applyProtection="0"/>
    <xf numFmtId="0" fontId="78" fillId="64"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8" fillId="3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8" fillId="52" borderId="0" applyNumberFormat="0" applyBorder="0" applyAlignment="0" applyProtection="0"/>
    <xf numFmtId="0" fontId="79" fillId="58"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38"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38"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78" fillId="38" borderId="0" applyNumberFormat="0" applyBorder="0" applyAlignment="0" applyProtection="0"/>
    <xf numFmtId="0" fontId="78" fillId="52"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33" fillId="18" borderId="0" applyNumberFormat="0" applyBorder="0" applyAlignment="0" applyProtection="0"/>
    <xf numFmtId="0" fontId="80" fillId="55" borderId="0" applyNumberFormat="0" applyBorder="0" applyAlignment="0" applyProtection="0"/>
    <xf numFmtId="0" fontId="33" fillId="22" borderId="0" applyNumberFormat="0" applyBorder="0" applyAlignment="0" applyProtection="0"/>
    <xf numFmtId="0" fontId="80" fillId="52" borderId="0" applyNumberFormat="0" applyBorder="0" applyAlignment="0" applyProtection="0"/>
    <xf numFmtId="0" fontId="33" fillId="26" borderId="0" applyNumberFormat="0" applyBorder="0" applyAlignment="0" applyProtection="0"/>
    <xf numFmtId="0" fontId="80" fillId="53" borderId="0" applyNumberFormat="0" applyBorder="0" applyAlignment="0" applyProtection="0"/>
    <xf numFmtId="0" fontId="33" fillId="30" borderId="0" applyNumberFormat="0" applyBorder="0" applyAlignment="0" applyProtection="0"/>
    <xf numFmtId="0" fontId="80" fillId="56" borderId="0" applyNumberFormat="0" applyBorder="0" applyAlignment="0" applyProtection="0"/>
    <xf numFmtId="0" fontId="33" fillId="34" borderId="0" applyNumberFormat="0" applyBorder="0" applyAlignment="0" applyProtection="0"/>
    <xf numFmtId="0" fontId="80" fillId="57" borderId="0" applyNumberFormat="0" applyBorder="0" applyAlignment="0" applyProtection="0"/>
    <xf numFmtId="0" fontId="33" fillId="38" borderId="0" applyNumberFormat="0" applyBorder="0" applyAlignment="0" applyProtection="0"/>
    <xf numFmtId="0" fontId="80" fillId="58" borderId="0" applyNumberFormat="0" applyBorder="0" applyAlignment="0" applyProtection="0"/>
    <xf numFmtId="0" fontId="78" fillId="57" borderId="0" applyNumberFormat="0" applyBorder="0" applyAlignment="0" applyProtection="0"/>
    <xf numFmtId="0" fontId="79" fillId="59"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15"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15"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57" borderId="0" applyNumberFormat="0" applyBorder="0" applyAlignment="0" applyProtection="0"/>
    <xf numFmtId="0" fontId="78" fillId="15" borderId="0" applyNumberFormat="0" applyBorder="0" applyAlignment="0" applyProtection="0"/>
    <xf numFmtId="0" fontId="78" fillId="57"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60" borderId="0" applyNumberFormat="0" applyBorder="0" applyAlignment="0" applyProtection="0"/>
    <xf numFmtId="0" fontId="78" fillId="19"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61" borderId="0" applyNumberFormat="0" applyBorder="0" applyAlignment="0" applyProtection="0"/>
    <xf numFmtId="0" fontId="78" fillId="23"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8" fillId="73" borderId="0" applyNumberFormat="0" applyBorder="0" applyAlignment="0" applyProtection="0"/>
    <xf numFmtId="0" fontId="79" fillId="56"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27"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27"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27" borderId="0" applyNumberFormat="0" applyBorder="0" applyAlignment="0" applyProtection="0"/>
    <xf numFmtId="0" fontId="78" fillId="73"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79" fillId="57" borderId="0" applyNumberFormat="0" applyBorder="0" applyAlignment="0" applyProtection="0"/>
    <xf numFmtId="0" fontId="78" fillId="31"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62" borderId="0" applyNumberFormat="0" applyBorder="0" applyAlignment="0" applyProtection="0"/>
    <xf numFmtId="0" fontId="78" fillId="35"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81" fillId="46" borderId="0" applyNumberFormat="0" applyBorder="0" applyAlignment="0" applyProtection="0"/>
    <xf numFmtId="0" fontId="82" fillId="9" borderId="0" applyNumberFormat="0" applyBorder="0" applyAlignment="0" applyProtection="0"/>
    <xf numFmtId="0" fontId="81" fillId="46" borderId="0" applyNumberFormat="0" applyBorder="0" applyAlignment="0" applyProtection="0"/>
    <xf numFmtId="0" fontId="23" fillId="9" borderId="0" applyNumberFormat="0" applyBorder="0" applyAlignment="0" applyProtection="0"/>
    <xf numFmtId="0" fontId="81" fillId="46" borderId="0" applyNumberFormat="0" applyBorder="0" applyAlignment="0" applyProtection="0"/>
    <xf numFmtId="0" fontId="23" fillId="9" borderId="0" applyNumberFormat="0" applyBorder="0" applyAlignment="0" applyProtection="0"/>
    <xf numFmtId="190" fontId="81" fillId="46" borderId="0" applyNumberFormat="0" applyBorder="0" applyAlignment="0" applyProtection="0"/>
    <xf numFmtId="0" fontId="81" fillId="46" borderId="0" applyNumberFormat="0" applyBorder="0" applyAlignment="0" applyProtection="0"/>
    <xf numFmtId="190" fontId="81" fillId="46" borderId="0" applyNumberFormat="0" applyBorder="0" applyAlignment="0" applyProtection="0"/>
    <xf numFmtId="0" fontId="82" fillId="9"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59" fillId="50" borderId="38" applyNumberFormat="0" applyAlignment="0" applyProtection="0"/>
    <xf numFmtId="0" fontId="59" fillId="50" borderId="38" applyNumberFormat="0" applyAlignment="0" applyProtection="0"/>
    <xf numFmtId="0" fontId="22" fillId="8" borderId="0" applyNumberFormat="0" applyBorder="0" applyAlignment="0" applyProtection="0"/>
    <xf numFmtId="0" fontId="83" fillId="47" borderId="0" applyNumberFormat="0" applyBorder="0" applyAlignment="0" applyProtection="0"/>
    <xf numFmtId="0" fontId="84" fillId="0" borderId="0" applyFill="0" applyBorder="0" applyAlignment="0"/>
    <xf numFmtId="0" fontId="84"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191"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84" fillId="0" borderId="0" applyFill="0" applyBorder="0" applyAlignment="0"/>
    <xf numFmtId="191" fontId="85" fillId="0" borderId="0" applyFill="0" applyBorder="0" applyAlignment="0"/>
    <xf numFmtId="0" fontId="84" fillId="0" borderId="0" applyFill="0" applyBorder="0" applyAlignment="0"/>
    <xf numFmtId="0" fontId="86" fillId="74" borderId="27"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12"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12"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74" borderId="27" applyNumberFormat="0" applyAlignment="0" applyProtection="0"/>
    <xf numFmtId="0" fontId="86" fillId="12" borderId="27" applyNumberFormat="0" applyAlignment="0" applyProtection="0"/>
    <xf numFmtId="0" fontId="86" fillId="74" borderId="27"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87" fillId="64" borderId="38" applyNumberFormat="0" applyAlignment="0" applyProtection="0"/>
    <xf numFmtId="0" fontId="27" fillId="12" borderId="27" applyNumberFormat="0" applyAlignment="0" applyProtection="0"/>
    <xf numFmtId="0" fontId="88" fillId="64" borderId="38" applyNumberFormat="0" applyAlignment="0" applyProtection="0"/>
    <xf numFmtId="0" fontId="29" fillId="13" borderId="30" applyNumberFormat="0" applyAlignment="0" applyProtection="0"/>
    <xf numFmtId="0" fontId="89" fillId="65" borderId="39" applyNumberFormat="0" applyAlignment="0" applyProtection="0"/>
    <xf numFmtId="0" fontId="28" fillId="0" borderId="29" applyNumberFormat="0" applyFill="0" applyAlignment="0" applyProtection="0"/>
    <xf numFmtId="0" fontId="90" fillId="0" borderId="42" applyNumberFormat="0" applyFill="0" applyAlignment="0" applyProtection="0"/>
    <xf numFmtId="0" fontId="90" fillId="0" borderId="42" applyNumberFormat="0" applyFill="0" applyAlignment="0" applyProtection="0"/>
    <xf numFmtId="0" fontId="91" fillId="65" borderId="39" applyNumberFormat="0" applyAlignment="0" applyProtection="0"/>
    <xf numFmtId="0" fontId="92" fillId="13" borderId="30" applyNumberFormat="0" applyAlignment="0" applyProtection="0"/>
    <xf numFmtId="0" fontId="91" fillId="65" borderId="39" applyNumberFormat="0" applyAlignment="0" applyProtection="0"/>
    <xf numFmtId="0" fontId="91" fillId="65" borderId="39" applyNumberFormat="0" applyAlignment="0" applyProtection="0"/>
    <xf numFmtId="0" fontId="91" fillId="65" borderId="39" applyNumberFormat="0" applyAlignment="0" applyProtection="0"/>
    <xf numFmtId="0" fontId="91" fillId="65" borderId="39" applyNumberFormat="0" applyAlignment="0" applyProtection="0"/>
    <xf numFmtId="0" fontId="91" fillId="65" borderId="39" applyNumberFormat="0" applyAlignment="0" applyProtection="0"/>
    <xf numFmtId="0" fontId="91" fillId="65" borderId="39" applyNumberFormat="0" applyAlignment="0" applyProtection="0"/>
    <xf numFmtId="0" fontId="91" fillId="65" borderId="39" applyNumberFormat="0" applyAlignment="0" applyProtection="0"/>
    <xf numFmtId="3" fontId="40" fillId="39" borderId="37" applyFont="0" applyFill="0" applyProtection="0">
      <alignment horizontal="right"/>
    </xf>
    <xf numFmtId="0" fontId="69" fillId="0" borderId="0" applyNumberFormat="0" applyFill="0" applyBorder="0" applyAlignment="0" applyProtection="0"/>
    <xf numFmtId="0" fontId="93" fillId="0" borderId="53" applyNumberFormat="0" applyFill="0" applyAlignment="0" applyProtection="0"/>
    <xf numFmtId="0" fontId="94" fillId="0" borderId="54" applyNumberFormat="0" applyFill="0" applyAlignment="0" applyProtection="0"/>
    <xf numFmtId="0" fontId="56" fillId="0" borderId="40" applyNumberFormat="0" applyFill="0" applyAlignment="0" applyProtection="0"/>
    <xf numFmtId="0" fontId="56" fillId="0" borderId="0" applyNumberFormat="0" applyFill="0" applyBorder="0" applyAlignment="0" applyProtection="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0" fontId="84" fillId="0" borderId="0" applyFont="0" applyFill="0" applyBorder="0" applyAlignment="0" applyProtection="0"/>
    <xf numFmtId="193" fontId="3"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3" fillId="0" borderId="0" applyFont="0" applyFill="0" applyBorder="0" applyAlignment="0" applyProtection="0"/>
    <xf numFmtId="194" fontId="96" fillId="0" borderId="0" applyFont="0" applyFill="0" applyBorder="0" applyAlignment="0" applyProtection="0"/>
    <xf numFmtId="194" fontId="96"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4" fontId="96" fillId="0" borderId="0" applyFont="0" applyFill="0" applyBorder="0" applyAlignment="0" applyProtection="0"/>
    <xf numFmtId="193" fontId="77"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3"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61"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77" fillId="0" borderId="0" applyFont="0" applyFill="0" applyBorder="0" applyAlignment="0" applyProtection="0"/>
    <xf numFmtId="43" fontId="3" fillId="0" borderId="0" applyFont="0" applyFill="0" applyBorder="0" applyAlignment="0" applyProtection="0"/>
    <xf numFmtId="193" fontId="61" fillId="0" borderId="0" applyFont="0" applyFill="0" applyBorder="0" applyAlignment="0" applyProtection="0"/>
    <xf numFmtId="193" fontId="3" fillId="0" borderId="0" applyFont="0" applyFill="0" applyBorder="0" applyAlignment="0" applyProtection="0"/>
    <xf numFmtId="43" fontId="61" fillId="0" borderId="0" applyFont="0" applyFill="0" applyBorder="0" applyAlignment="0" applyProtection="0"/>
    <xf numFmtId="193" fontId="61" fillId="0" borderId="0" applyFont="0" applyFill="0" applyBorder="0" applyAlignment="0" applyProtection="0"/>
    <xf numFmtId="43" fontId="3" fillId="0" borderId="0" applyFont="0" applyFill="0" applyBorder="0" applyAlignment="0" applyProtection="0"/>
    <xf numFmtId="196" fontId="61" fillId="0" borderId="0" applyFont="0" applyFill="0" applyBorder="0" applyAlignment="0" applyProtection="0"/>
    <xf numFmtId="193" fontId="77" fillId="0" borderId="0" applyFont="0" applyFill="0" applyBorder="0" applyAlignment="0" applyProtection="0"/>
    <xf numFmtId="43" fontId="61"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5" fontId="97"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3" fontId="98" fillId="0" borderId="0" applyFont="0" applyFill="0" applyBorder="0" applyAlignment="0" applyProtection="0"/>
    <xf numFmtId="193" fontId="61" fillId="0" borderId="0" applyFont="0" applyFill="0" applyBorder="0" applyAlignment="0" applyProtection="0"/>
    <xf numFmtId="196" fontId="61" fillId="0" borderId="0" applyFont="0" applyFill="0" applyBorder="0" applyAlignment="0" applyProtection="0"/>
    <xf numFmtId="193" fontId="3" fillId="0" borderId="0" applyFont="0" applyFill="0" applyBorder="0" applyAlignment="0" applyProtection="0"/>
    <xf numFmtId="43" fontId="3"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98" fillId="0" borderId="0" applyFont="0" applyFill="0" applyBorder="0" applyAlignment="0" applyProtection="0"/>
    <xf numFmtId="193" fontId="3" fillId="0" borderId="0" applyFont="0" applyFill="0" applyBorder="0" applyAlignment="0" applyProtection="0"/>
    <xf numFmtId="193" fontId="61"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98" fillId="0" borderId="0" applyFont="0" applyFill="0" applyBorder="0" applyAlignment="0" applyProtection="0"/>
    <xf numFmtId="43" fontId="61" fillId="0" borderId="0" applyFont="0" applyFill="0" applyBorder="0" applyAlignment="0" applyProtection="0"/>
    <xf numFmtId="193"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6"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7" fontId="61" fillId="0" borderId="0" applyFont="0" applyFill="0" applyBorder="0" applyAlignment="0" applyProtection="0"/>
    <xf numFmtId="193" fontId="77"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3"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3"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98"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43" fontId="61" fillId="0" borderId="0" applyFont="0" applyFill="0" applyBorder="0" applyAlignment="0" applyProtection="0"/>
    <xf numFmtId="193" fontId="98"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77" fillId="0" borderId="0" applyFont="0" applyFill="0" applyBorder="0" applyAlignment="0" applyProtection="0"/>
    <xf numFmtId="193" fontId="98" fillId="0" borderId="0" applyFont="0" applyFill="0" applyBorder="0" applyAlignment="0" applyProtection="0"/>
    <xf numFmtId="193" fontId="3" fillId="0" borderId="0" applyFont="0" applyFill="0" applyBorder="0" applyAlignment="0" applyProtection="0"/>
    <xf numFmtId="43"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43" fontId="61" fillId="0" borderId="0" applyFont="0" applyFill="0" applyBorder="0" applyAlignment="0" applyProtection="0"/>
    <xf numFmtId="193" fontId="77" fillId="0" borderId="0" applyFont="0" applyFill="0" applyBorder="0" applyAlignment="0" applyProtection="0"/>
    <xf numFmtId="193" fontId="3" fillId="0" borderId="0" applyFont="0" applyFill="0" applyBorder="0" applyAlignment="0" applyProtection="0"/>
    <xf numFmtId="43" fontId="61" fillId="0" borderId="0" applyFont="0" applyFill="0" applyBorder="0" applyAlignment="0" applyProtection="0"/>
    <xf numFmtId="193" fontId="77"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77" fillId="0" borderId="0" applyFont="0" applyFill="0" applyBorder="0" applyAlignment="0" applyProtection="0"/>
    <xf numFmtId="193" fontId="3" fillId="0" borderId="0" applyFont="0" applyFill="0" applyBorder="0" applyAlignment="0" applyProtection="0"/>
    <xf numFmtId="43" fontId="61" fillId="0" borderId="0" applyFont="0" applyFill="0" applyBorder="0" applyAlignment="0" applyProtection="0"/>
    <xf numFmtId="193" fontId="77" fillId="0" borderId="0" applyFont="0" applyFill="0" applyBorder="0" applyAlignment="0" applyProtection="0"/>
    <xf numFmtId="193" fontId="98" fillId="0" borderId="0" applyFont="0" applyFill="0" applyBorder="0" applyAlignment="0" applyProtection="0"/>
    <xf numFmtId="193" fontId="98"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4" fontId="61" fillId="0" borderId="0" applyFont="0" applyFill="0" applyBorder="0" applyAlignment="0" applyProtection="0"/>
    <xf numFmtId="193" fontId="61" fillId="0" borderId="0" applyFont="0" applyFill="0" applyBorder="0" applyAlignment="0" applyProtection="0"/>
    <xf numFmtId="193" fontId="61" fillId="0" borderId="0" applyFont="0" applyFill="0" applyBorder="0" applyAlignment="0" applyProtection="0"/>
    <xf numFmtId="194" fontId="61" fillId="0" borderId="0" applyFont="0" applyFill="0" applyBorder="0" applyAlignment="0" applyProtection="0"/>
    <xf numFmtId="195" fontId="97" fillId="0" borderId="0" applyFont="0" applyFill="0" applyBorder="0" applyAlignment="0" applyProtection="0"/>
    <xf numFmtId="193" fontId="77" fillId="0" borderId="0" applyFont="0" applyFill="0" applyBorder="0" applyAlignment="0" applyProtection="0"/>
    <xf numFmtId="196" fontId="61" fillId="0" borderId="0" applyFont="0" applyFill="0" applyBorder="0" applyAlignment="0" applyProtection="0"/>
    <xf numFmtId="193" fontId="77" fillId="0" borderId="0" applyFont="0" applyFill="0" applyBorder="0" applyAlignment="0" applyProtection="0"/>
    <xf numFmtId="196" fontId="61" fillId="0" borderId="0" applyFont="0" applyFill="0" applyBorder="0" applyAlignment="0" applyProtection="0"/>
    <xf numFmtId="193" fontId="77" fillId="0" borderId="0" applyFont="0" applyFill="0" applyBorder="0" applyAlignment="0" applyProtection="0"/>
    <xf numFmtId="194" fontId="61" fillId="0" borderId="0" applyFont="0" applyFill="0" applyBorder="0" applyAlignment="0" applyProtection="0"/>
    <xf numFmtId="194" fontId="99" fillId="0" borderId="0" applyFont="0" applyFill="0" applyBorder="0" applyAlignment="0" applyProtection="0"/>
    <xf numFmtId="193" fontId="77"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194" fontId="99" fillId="0" borderId="0" applyFont="0" applyFill="0" applyBorder="0" applyAlignment="0" applyProtection="0"/>
    <xf numFmtId="0" fontId="100" fillId="0" borderId="0"/>
    <xf numFmtId="0" fontId="47" fillId="0" borderId="0"/>
    <xf numFmtId="0" fontId="100" fillId="0" borderId="0"/>
    <xf numFmtId="0" fontId="47" fillId="0" borderId="0"/>
    <xf numFmtId="0" fontId="84" fillId="0" borderId="0" applyFont="0" applyFill="0" applyBorder="0" applyAlignment="0" applyProtection="0"/>
    <xf numFmtId="198" fontId="61" fillId="0" borderId="0" applyFont="0" applyFill="0" applyBorder="0" applyAlignment="0" applyProtection="0"/>
    <xf numFmtId="198" fontId="61" fillId="0" borderId="0" applyFont="0" applyFill="0" applyBorder="0" applyAlignment="0" applyProtection="0"/>
    <xf numFmtId="173" fontId="10" fillId="0" borderId="0" applyFont="0" applyFill="0" applyBorder="0" applyAlignment="0" applyProtection="0"/>
    <xf numFmtId="14" fontId="42" fillId="0" borderId="0" applyFill="0" applyBorder="0" applyAlignment="0"/>
    <xf numFmtId="0" fontId="101" fillId="0" borderId="0">
      <protection locked="0"/>
    </xf>
    <xf numFmtId="0" fontId="50" fillId="65" borderId="39" applyNumberFormat="0" applyAlignment="0" applyProtection="0"/>
    <xf numFmtId="0" fontId="102" fillId="0" borderId="0">
      <protection locked="0"/>
    </xf>
    <xf numFmtId="0" fontId="102" fillId="0" borderId="0">
      <protection locked="0"/>
    </xf>
    <xf numFmtId="0" fontId="21" fillId="0" borderId="0" applyNumberFormat="0" applyFill="0" applyBorder="0" applyAlignment="0" applyProtection="0"/>
    <xf numFmtId="0" fontId="103" fillId="0" borderId="0" applyNumberFormat="0" applyFill="0" applyBorder="0" applyAlignment="0" applyProtection="0"/>
    <xf numFmtId="0" fontId="33" fillId="15" borderId="0" applyNumberFormat="0" applyBorder="0" applyAlignment="0" applyProtection="0"/>
    <xf numFmtId="0" fontId="80" fillId="59" borderId="0" applyNumberFormat="0" applyBorder="0" applyAlignment="0" applyProtection="0"/>
    <xf numFmtId="0" fontId="33" fillId="19" borderId="0" applyNumberFormat="0" applyBorder="0" applyAlignment="0" applyProtection="0"/>
    <xf numFmtId="0" fontId="80" fillId="60" borderId="0" applyNumberFormat="0" applyBorder="0" applyAlignment="0" applyProtection="0"/>
    <xf numFmtId="0" fontId="33" fillId="23" borderId="0" applyNumberFormat="0" applyBorder="0" applyAlignment="0" applyProtection="0"/>
    <xf numFmtId="0" fontId="80" fillId="61" borderId="0" applyNumberFormat="0" applyBorder="0" applyAlignment="0" applyProtection="0"/>
    <xf numFmtId="0" fontId="33" fillId="27" borderId="0" applyNumberFormat="0" applyBorder="0" applyAlignment="0" applyProtection="0"/>
    <xf numFmtId="0" fontId="80" fillId="56" borderId="0" applyNumberFormat="0" applyBorder="0" applyAlignment="0" applyProtection="0"/>
    <xf numFmtId="0" fontId="33" fillId="31" borderId="0" applyNumberFormat="0" applyBorder="0" applyAlignment="0" applyProtection="0"/>
    <xf numFmtId="0" fontId="80" fillId="57" borderId="0" applyNumberFormat="0" applyBorder="0" applyAlignment="0" applyProtection="0"/>
    <xf numFmtId="0" fontId="33" fillId="35" borderId="0" applyNumberFormat="0" applyBorder="0" applyAlignment="0" applyProtection="0"/>
    <xf numFmtId="0" fontId="80" fillId="62" borderId="0" applyNumberFormat="0" applyBorder="0" applyAlignment="0" applyProtection="0"/>
    <xf numFmtId="199" fontId="10" fillId="0" borderId="0" applyFont="0" applyFill="0" applyBorder="0" applyAlignment="0" applyProtection="0"/>
    <xf numFmtId="0" fontId="84" fillId="0" borderId="0" applyFill="0" applyBorder="0" applyAlignment="0"/>
    <xf numFmtId="0" fontId="84" fillId="0" borderId="0" applyFill="0" applyBorder="0" applyAlignment="0"/>
    <xf numFmtId="0" fontId="84" fillId="0" borderId="0" applyFill="0" applyBorder="0" applyAlignment="0"/>
    <xf numFmtId="191" fontId="85" fillId="0" borderId="0" applyFill="0" applyBorder="0" applyAlignment="0"/>
    <xf numFmtId="0" fontId="84" fillId="0" borderId="0" applyFill="0" applyBorder="0" applyAlignment="0"/>
    <xf numFmtId="0" fontId="25" fillId="11" borderId="27" applyNumberFormat="0" applyAlignment="0" applyProtection="0"/>
    <xf numFmtId="0" fontId="104" fillId="50" borderId="38" applyNumberFormat="0" applyAlignment="0" applyProtection="0"/>
    <xf numFmtId="3" fontId="105" fillId="0" borderId="0" applyFill="0" applyBorder="0">
      <alignment horizontal="left"/>
      <protection locked="0"/>
    </xf>
    <xf numFmtId="0" fontId="10" fillId="0" borderId="0" applyNumberFormat="0" applyFill="0" applyBorder="0" applyAlignment="0" applyProtection="0"/>
    <xf numFmtId="0" fontId="10" fillId="0" borderId="0"/>
    <xf numFmtId="200" fontId="46"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0" fontId="46"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176" fontId="61" fillId="0" borderId="0" applyFont="0" applyFill="0" applyBorder="0" applyAlignment="0" applyProtection="0"/>
    <xf numFmtId="201"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176"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1" fontId="61" fillId="0" borderId="0" applyFont="0" applyFill="0" applyBorder="0" applyAlignment="0" applyProtection="0"/>
    <xf numFmtId="201"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0" fontId="61" fillId="0" borderId="0" applyFont="0" applyFill="0" applyBorder="0" applyAlignment="0" applyProtection="0"/>
    <xf numFmtId="200" fontId="46" fillId="0" borderId="0" applyFont="0" applyFill="0" applyBorder="0" applyAlignment="0" applyProtection="0"/>
    <xf numFmtId="200" fontId="61"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8" fillId="0" borderId="0" applyNumberFormat="0" applyFill="0" applyBorder="0" applyProtection="0">
      <alignment vertical="top"/>
    </xf>
    <xf numFmtId="14" fontId="10" fillId="0" borderId="0" applyFont="0" applyFill="0" applyBorder="0" applyAlignment="0" applyProtection="0"/>
    <xf numFmtId="0" fontId="71" fillId="0" borderId="0" applyNumberFormat="0" applyFill="0" applyBorder="0" applyAlignment="0" applyProtection="0"/>
    <xf numFmtId="0" fontId="101" fillId="0" borderId="0">
      <protection locked="0"/>
    </xf>
    <xf numFmtId="0" fontId="101" fillId="0" borderId="0">
      <protection locked="0"/>
    </xf>
    <xf numFmtId="0" fontId="109" fillId="0" borderId="0"/>
    <xf numFmtId="0" fontId="110" fillId="47" borderId="0" applyNumberFormat="0" applyBorder="0" applyAlignment="0" applyProtection="0"/>
    <xf numFmtId="0" fontId="111" fillId="8"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110" fillId="47" borderId="0" applyNumberFormat="0" applyBorder="0" applyAlignment="0" applyProtection="0"/>
    <xf numFmtId="0" fontId="55" fillId="0" borderId="51" applyNumberFormat="0" applyAlignment="0" applyProtection="0">
      <alignment horizontal="left" vertical="center"/>
    </xf>
    <xf numFmtId="0" fontId="55" fillId="0" borderId="55">
      <alignment horizontal="left" vertical="center"/>
    </xf>
    <xf numFmtId="0" fontId="112" fillId="0" borderId="56" applyNumberFormat="0" applyFill="0" applyAlignment="0" applyProtection="0"/>
    <xf numFmtId="0" fontId="113" fillId="0" borderId="53"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4" fillId="0" borderId="24"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4" fillId="0" borderId="24"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4" fillId="0" borderId="24" applyNumberFormat="0" applyFill="0" applyAlignment="0" applyProtection="0"/>
    <xf numFmtId="0" fontId="112" fillId="0" borderId="56" applyNumberFormat="0" applyFill="0" applyAlignment="0" applyProtection="0"/>
    <xf numFmtId="0" fontId="113" fillId="0" borderId="53" applyNumberFormat="0" applyFill="0" applyAlignment="0" applyProtection="0"/>
    <xf numFmtId="0" fontId="113" fillId="0" borderId="53" applyNumberFormat="0" applyFill="0" applyAlignment="0" applyProtection="0"/>
    <xf numFmtId="0" fontId="113" fillId="0" borderId="53" applyNumberFormat="0" applyFill="0" applyAlignment="0" applyProtection="0"/>
    <xf numFmtId="0" fontId="113" fillId="0" borderId="53" applyNumberFormat="0" applyFill="0" applyAlignment="0" applyProtection="0"/>
    <xf numFmtId="0" fontId="113" fillId="0" borderId="53" applyNumberFormat="0" applyFill="0" applyAlignment="0" applyProtection="0"/>
    <xf numFmtId="0" fontId="113" fillId="0" borderId="53" applyNumberFormat="0" applyFill="0" applyAlignment="0" applyProtection="0"/>
    <xf numFmtId="0" fontId="113" fillId="0" borderId="53" applyNumberFormat="0" applyFill="0" applyAlignment="0" applyProtection="0"/>
    <xf numFmtId="0" fontId="115" fillId="0" borderId="25" applyNumberFormat="0" applyFill="0" applyAlignment="0" applyProtection="0"/>
    <xf numFmtId="0" fontId="116" fillId="0" borderId="54"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7"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7"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7" fillId="0" borderId="25" applyNumberFormat="0" applyFill="0" applyAlignment="0" applyProtection="0"/>
    <xf numFmtId="0" fontId="115" fillId="0" borderId="25" applyNumberFormat="0" applyFill="0" applyAlignment="0" applyProtection="0"/>
    <xf numFmtId="0" fontId="116" fillId="0" borderId="54" applyNumberFormat="0" applyFill="0" applyAlignment="0" applyProtection="0"/>
    <xf numFmtId="0" fontId="116" fillId="0" borderId="54" applyNumberFormat="0" applyFill="0" applyAlignment="0" applyProtection="0"/>
    <xf numFmtId="0" fontId="116" fillId="0" borderId="54" applyNumberFormat="0" applyFill="0" applyAlignment="0" applyProtection="0"/>
    <xf numFmtId="0" fontId="116" fillId="0" borderId="54" applyNumberFormat="0" applyFill="0" applyAlignment="0" applyProtection="0"/>
    <xf numFmtId="0" fontId="116" fillId="0" borderId="54" applyNumberFormat="0" applyFill="0" applyAlignment="0" applyProtection="0"/>
    <xf numFmtId="0" fontId="116" fillId="0" borderId="54" applyNumberFormat="0" applyFill="0" applyAlignment="0" applyProtection="0"/>
    <xf numFmtId="0" fontId="116" fillId="0" borderId="54" applyNumberFormat="0" applyFill="0" applyAlignment="0" applyProtection="0"/>
    <xf numFmtId="0" fontId="118" fillId="0" borderId="57" applyNumberFormat="0" applyFill="0" applyAlignment="0" applyProtection="0"/>
    <xf numFmtId="0" fontId="119" fillId="0" borderId="40"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20" fillId="0" borderId="26"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20" fillId="0" borderId="26"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18" fillId="0" borderId="57" applyNumberFormat="0" applyFill="0" applyAlignment="0" applyProtection="0"/>
    <xf numFmtId="0" fontId="120" fillId="0" borderId="26" applyNumberFormat="0" applyFill="0" applyAlignment="0" applyProtection="0"/>
    <xf numFmtId="0" fontId="118" fillId="0" borderId="57"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1" fillId="0" borderId="0"/>
    <xf numFmtId="3" fontId="122" fillId="0" borderId="0">
      <alignment vertical="top"/>
    </xf>
    <xf numFmtId="3" fontId="122" fillId="0" borderId="0">
      <alignment vertical="top"/>
    </xf>
    <xf numFmtId="3" fontId="122" fillId="0" borderId="0">
      <alignment vertical="top"/>
    </xf>
    <xf numFmtId="2" fontId="123" fillId="1" borderId="41">
      <alignment horizontal="left"/>
      <protection locked="0"/>
    </xf>
    <xf numFmtId="0" fontId="124" fillId="0" borderId="0"/>
    <xf numFmtId="0" fontId="124" fillId="0" borderId="0"/>
    <xf numFmtId="0" fontId="125" fillId="0" borderId="0"/>
    <xf numFmtId="0" fontId="125" fillId="0" borderId="0"/>
    <xf numFmtId="0" fontId="126" fillId="0" borderId="0"/>
    <xf numFmtId="3" fontId="10" fillId="66" borderId="37" applyFont="0" applyProtection="0">
      <alignment horizontal="right"/>
    </xf>
    <xf numFmtId="0" fontId="10" fillId="66" borderId="41" applyNumberFormat="0" applyFont="0" applyBorder="0" applyAlignment="0" applyProtection="0">
      <alignment horizontal="left"/>
    </xf>
    <xf numFmtId="0" fontId="127" fillId="0" borderId="0" applyNumberFormat="0" applyFill="0" applyBorder="0" applyAlignment="0" applyProtection="0">
      <alignment vertical="top"/>
      <protection locked="0"/>
    </xf>
    <xf numFmtId="0" fontId="60" fillId="0" borderId="42" applyNumberFormat="0" applyFill="0" applyAlignment="0" applyProtection="0"/>
    <xf numFmtId="2" fontId="128" fillId="0" borderId="37">
      <alignment horizontal="center" vertical="center"/>
    </xf>
    <xf numFmtId="0" fontId="129" fillId="0" borderId="0" applyNumberFormat="0" applyFill="0" applyBorder="0" applyAlignment="0" applyProtection="0">
      <alignment vertical="top"/>
      <protection locked="0"/>
    </xf>
    <xf numFmtId="0" fontId="23" fillId="9" borderId="0" applyNumberFormat="0" applyBorder="0" applyAlignment="0" applyProtection="0"/>
    <xf numFmtId="0" fontId="130" fillId="46" borderId="0" applyNumberFormat="0" applyBorder="0" applyAlignment="0" applyProtection="0"/>
    <xf numFmtId="0" fontId="131" fillId="72" borderId="27"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11"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11"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72" borderId="27" applyNumberFormat="0" applyAlignment="0" applyProtection="0"/>
    <xf numFmtId="0" fontId="131" fillId="11" borderId="27" applyNumberFormat="0" applyAlignment="0" applyProtection="0"/>
    <xf numFmtId="0" fontId="131" fillId="72" borderId="27"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32" fillId="50" borderId="38" applyNumberFormat="0" applyAlignment="0" applyProtection="0"/>
    <xf numFmtId="0" fontId="10" fillId="68" borderId="43" applyNumberFormat="0" applyFont="0" applyAlignment="0" applyProtection="0"/>
    <xf numFmtId="0" fontId="10" fillId="68" borderId="43" applyNumberFormat="0" applyFont="0" applyAlignment="0" applyProtection="0"/>
    <xf numFmtId="0" fontId="44" fillId="59" borderId="0" applyNumberFormat="0" applyBorder="0" applyAlignment="0" applyProtection="0"/>
    <xf numFmtId="0" fontId="44" fillId="60" borderId="0" applyNumberFormat="0" applyBorder="0" applyAlignment="0" applyProtection="0"/>
    <xf numFmtId="0" fontId="44" fillId="61"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62" borderId="0" applyNumberFormat="0" applyBorder="0" applyAlignment="0" applyProtection="0"/>
    <xf numFmtId="0" fontId="53" fillId="47" borderId="0" applyNumberFormat="0" applyBorder="0" applyAlignment="0" applyProtection="0"/>
    <xf numFmtId="0" fontId="62" fillId="64" borderId="44" applyNumberFormat="0" applyAlignment="0" applyProtection="0"/>
    <xf numFmtId="0" fontId="62" fillId="64" borderId="44" applyNumberFormat="0" applyAlignment="0" applyProtection="0"/>
    <xf numFmtId="0" fontId="58"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84" fillId="0" borderId="0" applyFill="0" applyBorder="0" applyAlignment="0"/>
    <xf numFmtId="0" fontId="84" fillId="0" borderId="0" applyFill="0" applyBorder="0" applyAlignment="0"/>
    <xf numFmtId="0" fontId="84" fillId="0" borderId="0" applyFill="0" applyBorder="0" applyAlignment="0"/>
    <xf numFmtId="191" fontId="85" fillId="0" borderId="0" applyFill="0" applyBorder="0" applyAlignment="0"/>
    <xf numFmtId="0" fontId="84" fillId="0" borderId="0" applyFill="0" applyBorder="0" applyAlignment="0"/>
    <xf numFmtId="0" fontId="134" fillId="0" borderId="42" applyNumberFormat="0" applyFill="0" applyAlignment="0" applyProtection="0"/>
    <xf numFmtId="0" fontId="135" fillId="0" borderId="29" applyNumberFormat="0" applyFill="0" applyAlignment="0" applyProtection="0"/>
    <xf numFmtId="0" fontId="134" fillId="0" borderId="42" applyNumberFormat="0" applyFill="0" applyAlignment="0" applyProtection="0"/>
    <xf numFmtId="0" fontId="134" fillId="0" borderId="42" applyNumberFormat="0" applyFill="0" applyAlignment="0" applyProtection="0"/>
    <xf numFmtId="0" fontId="134" fillId="0" borderId="42" applyNumberFormat="0" applyFill="0" applyAlignment="0" applyProtection="0"/>
    <xf numFmtId="0" fontId="134" fillId="0" borderId="42" applyNumberFormat="0" applyFill="0" applyAlignment="0" applyProtection="0"/>
    <xf numFmtId="0" fontId="134" fillId="0" borderId="42" applyNumberFormat="0" applyFill="0" applyAlignment="0" applyProtection="0"/>
    <xf numFmtId="0" fontId="134" fillId="0" borderId="42" applyNumberFormat="0" applyFill="0" applyAlignment="0" applyProtection="0"/>
    <xf numFmtId="0" fontId="134" fillId="0" borderId="42" applyNumberFormat="0" applyFill="0" applyAlignment="0" applyProtection="0"/>
    <xf numFmtId="0" fontId="51" fillId="0" borderId="0" applyNumberFormat="0" applyFill="0" applyBorder="0" applyAlignment="0" applyProtection="0"/>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0" fontId="61" fillId="0" borderId="0">
      <alignment horizontal="center"/>
    </xf>
    <xf numFmtId="202" fontId="136" fillId="0" borderId="0" applyFont="0" applyBorder="0" applyAlignment="0">
      <alignment horizontal="center"/>
    </xf>
    <xf numFmtId="203"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3" fillId="0" borderId="0" applyFont="0" applyFill="0" applyBorder="0" applyAlignment="0" applyProtection="0"/>
    <xf numFmtId="193" fontId="3" fillId="0" borderId="0" applyFont="0" applyFill="0" applyBorder="0" applyAlignment="0" applyProtection="0"/>
    <xf numFmtId="204" fontId="10" fillId="0" borderId="0" applyFont="0" applyFill="0" applyBorder="0" applyAlignment="0" applyProtection="0"/>
    <xf numFmtId="0" fontId="137" fillId="72" borderId="0" applyNumberFormat="0" applyBorder="0" applyAlignment="0" applyProtection="0"/>
    <xf numFmtId="0" fontId="24" fillId="10" borderId="0" applyNumberFormat="0" applyBorder="0" applyAlignment="0" applyProtection="0"/>
    <xf numFmtId="0" fontId="138" fillId="10" borderId="0" applyNumberFormat="0" applyBorder="0" applyAlignment="0" applyProtection="0"/>
    <xf numFmtId="0" fontId="139" fillId="72" borderId="0" applyNumberFormat="0" applyBorder="0" applyAlignment="0" applyProtection="0"/>
    <xf numFmtId="0" fontId="137" fillId="72" borderId="0" applyNumberFormat="0" applyBorder="0" applyAlignment="0" applyProtection="0"/>
    <xf numFmtId="0" fontId="137" fillId="72" borderId="0" applyNumberFormat="0" applyBorder="0" applyAlignment="0" applyProtection="0"/>
    <xf numFmtId="0" fontId="137" fillId="72" borderId="0" applyNumberFormat="0" applyBorder="0" applyAlignment="0" applyProtection="0"/>
    <xf numFmtId="0" fontId="137" fillId="72" borderId="0" applyNumberFormat="0" applyBorder="0" applyAlignment="0" applyProtection="0"/>
    <xf numFmtId="0" fontId="137" fillId="72" borderId="0" applyNumberFormat="0" applyBorder="0" applyAlignment="0" applyProtection="0"/>
    <xf numFmtId="0" fontId="137" fillId="72" borderId="0" applyNumberFormat="0" applyBorder="0" applyAlignment="0" applyProtection="0"/>
    <xf numFmtId="0" fontId="137" fillId="72" borderId="0" applyNumberFormat="0" applyBorder="0" applyAlignment="0" applyProtection="0"/>
    <xf numFmtId="205" fontId="10" fillId="0" borderId="0"/>
    <xf numFmtId="206" fontId="14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77" fillId="0" borderId="0"/>
    <xf numFmtId="0" fontId="77" fillId="0" borderId="0"/>
    <xf numFmtId="0" fontId="77" fillId="0" borderId="0"/>
    <xf numFmtId="0" fontId="77" fillId="0" borderId="0"/>
    <xf numFmtId="0" fontId="3" fillId="0" borderId="0"/>
    <xf numFmtId="0" fontId="77" fillId="0" borderId="0"/>
    <xf numFmtId="0" fontId="3" fillId="0" borderId="0"/>
    <xf numFmtId="0" fontId="77" fillId="0" borderId="0"/>
    <xf numFmtId="0" fontId="77" fillId="0" borderId="0"/>
    <xf numFmtId="0" fontId="7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3" fillId="0" borderId="0"/>
    <xf numFmtId="0" fontId="61" fillId="0" borderId="0"/>
    <xf numFmtId="0" fontId="3" fillId="0" borderId="0"/>
    <xf numFmtId="0" fontId="61"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3" fillId="0" borderId="0"/>
    <xf numFmtId="0" fontId="77" fillId="0" borderId="0"/>
    <xf numFmtId="0" fontId="77" fillId="0" borderId="0"/>
    <xf numFmtId="0" fontId="97" fillId="0" borderId="0"/>
    <xf numFmtId="0" fontId="9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207" fontId="1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7" fillId="0" borderId="0"/>
    <xf numFmtId="0" fontId="61" fillId="0" borderId="0"/>
    <xf numFmtId="0" fontId="61" fillId="0" borderId="0"/>
    <xf numFmtId="190" fontId="10" fillId="0" borderId="0"/>
    <xf numFmtId="190" fontId="10"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90" fontId="61" fillId="0" borderId="0"/>
    <xf numFmtId="19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19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208" fontId="14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9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77" fillId="0" borderId="0"/>
    <xf numFmtId="0" fontId="77" fillId="0" borderId="0"/>
    <xf numFmtId="0" fontId="77" fillId="0" borderId="0"/>
    <xf numFmtId="0" fontId="77" fillId="0" borderId="0"/>
    <xf numFmtId="0" fontId="77" fillId="0" borderId="0"/>
    <xf numFmtId="0" fontId="3" fillId="0" borderId="0"/>
    <xf numFmtId="0" fontId="3"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3"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99" fillId="0" borderId="0"/>
    <xf numFmtId="0" fontId="99"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61" fillId="0" borderId="0"/>
    <xf numFmtId="0" fontId="61"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99" fillId="0" borderId="0"/>
    <xf numFmtId="0" fontId="99"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90" fontId="61" fillId="0" borderId="0"/>
    <xf numFmtId="0" fontId="77" fillId="0" borderId="0"/>
    <xf numFmtId="190" fontId="61" fillId="0" borderId="0"/>
    <xf numFmtId="0" fontId="3"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61" fillId="0" borderId="0"/>
    <xf numFmtId="0" fontId="61" fillId="0" borderId="0"/>
    <xf numFmtId="0" fontId="10"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6" fillId="0" borderId="0"/>
    <xf numFmtId="0" fontId="96" fillId="0" borderId="0"/>
    <xf numFmtId="0" fontId="77" fillId="0" borderId="0"/>
    <xf numFmtId="0" fontId="77"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99" fillId="0" borderId="0"/>
    <xf numFmtId="0" fontId="99" fillId="0" borderId="0"/>
    <xf numFmtId="0" fontId="77" fillId="0" borderId="0"/>
    <xf numFmtId="0" fontId="99"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6" fillId="0" borderId="0"/>
    <xf numFmtId="0" fontId="77" fillId="0" borderId="0"/>
    <xf numFmtId="0" fontId="77" fillId="0" borderId="0"/>
    <xf numFmtId="0" fontId="77" fillId="0" borderId="0"/>
    <xf numFmtId="0" fontId="77" fillId="0" borderId="0"/>
    <xf numFmtId="0" fontId="77" fillId="0" borderId="0"/>
    <xf numFmtId="0" fontId="96" fillId="0" borderId="0"/>
    <xf numFmtId="0" fontId="77" fillId="0" borderId="0"/>
    <xf numFmtId="0" fontId="77" fillId="0" borderId="0"/>
    <xf numFmtId="0" fontId="96" fillId="0" borderId="0"/>
    <xf numFmtId="0" fontId="77" fillId="0" borderId="0"/>
    <xf numFmtId="0" fontId="97" fillId="0" borderId="0"/>
    <xf numFmtId="0" fontId="97" fillId="0" borderId="0"/>
    <xf numFmtId="0" fontId="77" fillId="0" borderId="0"/>
    <xf numFmtId="0" fontId="77" fillId="0" borderId="0"/>
    <xf numFmtId="0" fontId="77" fillId="0" borderId="0"/>
    <xf numFmtId="0" fontId="9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61" fillId="0" borderId="0"/>
    <xf numFmtId="0" fontId="6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3" fillId="14" borderId="31" applyNumberFormat="0" applyFont="0" applyAlignment="0" applyProtection="0"/>
    <xf numFmtId="0" fontId="3" fillId="14" borderId="31" applyNumberFormat="0" applyFont="0" applyAlignment="0" applyProtection="0"/>
    <xf numFmtId="0" fontId="3" fillId="14" borderId="31" applyNumberFormat="0" applyFont="0" applyAlignment="0" applyProtection="0"/>
    <xf numFmtId="0" fontId="3" fillId="14" borderId="31" applyNumberFormat="0" applyFont="0" applyAlignment="0" applyProtection="0"/>
    <xf numFmtId="0" fontId="42" fillId="68" borderId="43" applyNumberFormat="0" applyFont="0" applyAlignment="0" applyProtection="0"/>
    <xf numFmtId="3" fontId="123" fillId="0" borderId="0" applyNumberFormat="0">
      <alignment horizontal="left"/>
    </xf>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3" fontId="123" fillId="0" borderId="0" applyNumberFormat="0">
      <alignment horizontal="left"/>
    </xf>
    <xf numFmtId="0" fontId="77" fillId="14" borderId="31" applyNumberFormat="0" applyFont="0" applyAlignment="0" applyProtection="0"/>
    <xf numFmtId="3" fontId="123" fillId="0" borderId="0" applyNumberFormat="0">
      <alignment horizontal="left"/>
    </xf>
    <xf numFmtId="3" fontId="123" fillId="0" borderId="0" applyNumberFormat="0">
      <alignment horizontal="left"/>
    </xf>
    <xf numFmtId="3" fontId="123" fillId="0" borderId="0" applyNumberFormat="0">
      <alignment horizontal="left"/>
    </xf>
    <xf numFmtId="0" fontId="98" fillId="14" borderId="31" applyNumberFormat="0" applyFont="0" applyAlignment="0" applyProtection="0"/>
    <xf numFmtId="0" fontId="98" fillId="14" borderId="31" applyNumberFormat="0" applyFont="0" applyAlignment="0" applyProtection="0"/>
    <xf numFmtId="3" fontId="123" fillId="0" borderId="0" applyNumberFormat="0">
      <alignment horizontal="left"/>
    </xf>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98" fillId="14" borderId="31"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61" fillId="68" borderId="43"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3" fontId="123" fillId="0" borderId="0" applyNumberFormat="0">
      <alignment horizontal="left"/>
    </xf>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0" fontId="77" fillId="14" borderId="31" applyNumberFormat="0" applyFont="0" applyAlignment="0" applyProtection="0"/>
    <xf numFmtId="209" fontId="142" fillId="0" borderId="0">
      <alignment horizontal="left"/>
    </xf>
    <xf numFmtId="3" fontId="10" fillId="40" borderId="37">
      <alignment horizontal="right"/>
      <protection locked="0"/>
    </xf>
    <xf numFmtId="3" fontId="108" fillId="0" borderId="0">
      <alignment vertical="top"/>
    </xf>
    <xf numFmtId="3" fontId="108" fillId="0" borderId="0">
      <alignment vertical="top"/>
    </xf>
    <xf numFmtId="0" fontId="143" fillId="0" borderId="58" applyNumberFormat="0" applyFill="0" applyAlignment="0" applyProtection="0"/>
    <xf numFmtId="0" fontId="143" fillId="0" borderId="58" applyNumberFormat="0" applyFill="0" applyAlignment="0" applyProtection="0"/>
    <xf numFmtId="0" fontId="144" fillId="74" borderId="28" applyNumberFormat="0" applyAlignment="0" applyProtection="0"/>
    <xf numFmtId="0" fontId="145" fillId="64" borderId="44"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12"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12"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74" borderId="28" applyNumberFormat="0" applyAlignment="0" applyProtection="0"/>
    <xf numFmtId="0" fontId="144" fillId="12" borderId="28" applyNumberFormat="0" applyAlignment="0" applyProtection="0"/>
    <xf numFmtId="0" fontId="144" fillId="74" borderId="28" applyNumberFormat="0" applyAlignment="0" applyProtection="0"/>
    <xf numFmtId="0" fontId="145" fillId="64" borderId="44" applyNumberFormat="0" applyAlignment="0" applyProtection="0"/>
    <xf numFmtId="0" fontId="145" fillId="64" borderId="44" applyNumberFormat="0" applyAlignment="0" applyProtection="0"/>
    <xf numFmtId="0" fontId="145" fillId="64" borderId="44" applyNumberFormat="0" applyAlignment="0" applyProtection="0"/>
    <xf numFmtId="0" fontId="145" fillId="64" borderId="44" applyNumberFormat="0" applyAlignment="0" applyProtection="0"/>
    <xf numFmtId="0" fontId="145" fillId="64" borderId="44" applyNumberFormat="0" applyAlignment="0" applyProtection="0"/>
    <xf numFmtId="0" fontId="145" fillId="64" borderId="44" applyNumberFormat="0" applyAlignment="0" applyProtection="0"/>
    <xf numFmtId="0" fontId="145" fillId="64" borderId="44" applyNumberFormat="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206" fontId="8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61" fillId="0" borderId="0" applyFont="0" applyFill="0" applyBorder="0" applyAlignment="0" applyProtection="0"/>
    <xf numFmtId="9" fontId="97"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9" fontId="3" fillId="0" borderId="0" applyFont="0" applyFill="0" applyBorder="0" applyAlignment="0" applyProtection="0"/>
    <xf numFmtId="9" fontId="61" fillId="0" borderId="0" applyFont="0" applyFill="0" applyBorder="0" applyAlignment="0" applyProtection="0"/>
    <xf numFmtId="0" fontId="84" fillId="0" borderId="0" applyFill="0" applyBorder="0" applyAlignment="0"/>
    <xf numFmtId="0" fontId="84" fillId="0" borderId="0" applyFill="0" applyBorder="0" applyAlignment="0"/>
    <xf numFmtId="0" fontId="84" fillId="0" borderId="0" applyFill="0" applyBorder="0" applyAlignment="0"/>
    <xf numFmtId="191" fontId="85" fillId="0" borderId="0" applyFill="0" applyBorder="0" applyAlignment="0"/>
    <xf numFmtId="0" fontId="84" fillId="0" borderId="0" applyFill="0" applyBorder="0" applyAlignment="0"/>
    <xf numFmtId="210" fontId="146" fillId="0" borderId="0"/>
    <xf numFmtId="0" fontId="45" fillId="46" borderId="0" applyNumberFormat="0" applyBorder="0" applyAlignment="0" applyProtection="0"/>
    <xf numFmtId="208" fontId="122" fillId="0" borderId="0"/>
    <xf numFmtId="0" fontId="26" fillId="12" borderId="28" applyNumberFormat="0" applyAlignment="0" applyProtection="0"/>
    <xf numFmtId="0" fontId="147" fillId="64" borderId="44" applyNumberFormat="0" applyAlignment="0" applyProtection="0"/>
    <xf numFmtId="0" fontId="139" fillId="72" borderId="0" applyNumberFormat="0" applyBorder="0" applyAlignment="0" applyProtection="0"/>
    <xf numFmtId="3" fontId="10" fillId="39" borderId="37" applyFont="0" applyProtection="0">
      <alignment horizontal="right"/>
    </xf>
    <xf numFmtId="9" fontId="10" fillId="39" borderId="37" applyFont="0" applyProtection="0">
      <alignment horizontal="right"/>
    </xf>
    <xf numFmtId="1" fontId="10" fillId="0" borderId="0" applyFont="0" applyFill="0" applyBorder="0" applyAlignment="0" applyProtection="0"/>
    <xf numFmtId="0" fontId="10" fillId="0" borderId="0"/>
    <xf numFmtId="0" fontId="61" fillId="0" borderId="0"/>
    <xf numFmtId="0" fontId="61" fillId="0" borderId="0"/>
    <xf numFmtId="0" fontId="49" fillId="64" borderId="38" applyNumberFormat="0" applyAlignment="0" applyProtection="0"/>
    <xf numFmtId="0" fontId="49" fillId="64" borderId="38" applyNumberFormat="0" applyAlignment="0" applyProtection="0"/>
    <xf numFmtId="38" fontId="148" fillId="0" borderId="52" applyBorder="0">
      <alignment horizontal="right"/>
      <protection locked="0"/>
    </xf>
    <xf numFmtId="38" fontId="148" fillId="0" borderId="52" applyBorder="0">
      <alignment horizontal="right"/>
      <protection locked="0"/>
    </xf>
    <xf numFmtId="49" fontId="42" fillId="0" borderId="0" applyFill="0" applyBorder="0" applyAlignment="0"/>
    <xf numFmtId="0" fontId="84"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61" fillId="0" borderId="0" applyFill="0" applyBorder="0" applyAlignment="0"/>
    <xf numFmtId="0" fontId="30" fillId="0" borderId="0" applyNumberFormat="0" applyFill="0" applyBorder="0" applyAlignment="0" applyProtection="0"/>
    <xf numFmtId="0" fontId="40" fillId="0" borderId="0" applyNumberFormat="0" applyFill="0" applyBorder="0" applyAlignment="0" applyProtection="0"/>
    <xf numFmtId="0" fontId="31" fillId="0" borderId="0" applyNumberFormat="0" applyFill="0" applyBorder="0" applyAlignment="0" applyProtection="0"/>
    <xf numFmtId="0" fontId="149" fillId="0" borderId="0" applyNumberFormat="0" applyFill="0" applyBorder="0" applyAlignment="0" applyProtection="0"/>
    <xf numFmtId="0" fontId="109" fillId="0" borderId="0" applyFill="0" applyBorder="0" applyAlignment="0">
      <alignment horizontal="right"/>
    </xf>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2"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 fillId="0" borderId="24" applyNumberFormat="0" applyFill="0" applyAlignment="0" applyProtection="0"/>
    <xf numFmtId="0" fontId="153" fillId="0" borderId="53" applyNumberFormat="0" applyFill="0" applyAlignment="0" applyProtection="0"/>
    <xf numFmtId="1" fontId="154" fillId="0" borderId="0" applyNumberFormat="0" applyFill="0" applyBorder="0" applyProtection="0">
      <alignment horizontal="centerContinuous" vertical="center"/>
    </xf>
    <xf numFmtId="0" fontId="20" fillId="0" borderId="25" applyNumberFormat="0" applyFill="0" applyAlignment="0" applyProtection="0"/>
    <xf numFmtId="0" fontId="155" fillId="0" borderId="54" applyNumberFormat="0" applyFill="0" applyAlignment="0" applyProtection="0"/>
    <xf numFmtId="0" fontId="21" fillId="0" borderId="26" applyNumberFormat="0" applyFill="0" applyAlignment="0" applyProtection="0"/>
    <xf numFmtId="0" fontId="103" fillId="0" borderId="40" applyNumberFormat="0" applyFill="0" applyAlignment="0" applyProtection="0"/>
    <xf numFmtId="0" fontId="73" fillId="0" borderId="0" applyNumberFormat="0" applyFill="0" applyBorder="0" applyAlignment="0" applyProtection="0"/>
    <xf numFmtId="0" fontId="69" fillId="0" borderId="0" applyNumberFormat="0" applyFill="0" applyBorder="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7" fillId="0" borderId="58"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32" fillId="0" borderId="32"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32"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32"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32"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6" fillId="0" borderId="59" applyNumberFormat="0" applyFill="0" applyAlignment="0" applyProtection="0"/>
    <xf numFmtId="0" fontId="158" fillId="0" borderId="58" applyNumberFormat="0" applyFill="0" applyAlignment="0" applyProtection="0"/>
    <xf numFmtId="0" fontId="157" fillId="0" borderId="58" applyNumberFormat="0" applyFill="0" applyAlignment="0" applyProtection="0"/>
    <xf numFmtId="0" fontId="157" fillId="0" borderId="58" applyNumberFormat="0" applyFill="0" applyAlignment="0" applyProtection="0"/>
    <xf numFmtId="0" fontId="157" fillId="0" borderId="58" applyNumberFormat="0" applyFill="0" applyAlignment="0" applyProtection="0"/>
    <xf numFmtId="0" fontId="157" fillId="0" borderId="58" applyNumberFormat="0" applyFill="0" applyAlignment="0" applyProtection="0"/>
    <xf numFmtId="0" fontId="157" fillId="0" borderId="58" applyNumberFormat="0" applyFill="0" applyAlignment="0" applyProtection="0"/>
    <xf numFmtId="0" fontId="157" fillId="0" borderId="58" applyNumberFormat="0" applyFill="0" applyAlignment="0" applyProtection="0"/>
    <xf numFmtId="0" fontId="157" fillId="0" borderId="58" applyNumberFormat="0" applyFill="0" applyAlignment="0" applyProtection="0"/>
    <xf numFmtId="209" fontId="142" fillId="0" borderId="0">
      <alignment horizontal="left"/>
    </xf>
    <xf numFmtId="0" fontId="63" fillId="0" borderId="6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xf numFmtId="173" fontId="61" fillId="0" borderId="0" applyFont="0" applyFill="0" applyBorder="0" applyAlignment="0" applyProtection="0"/>
    <xf numFmtId="172" fontId="61" fillId="0" borderId="0" applyFont="0" applyFill="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1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54" fillId="39" borderId="52" applyNumberFormat="0" applyFill="0" applyBorder="0" applyAlignment="0" applyProtection="0">
      <alignment horizontal="left"/>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43" fontId="72" fillId="0" borderId="0" applyFont="0" applyFill="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14" borderId="31" applyNumberFormat="0" applyFont="0" applyAlignment="0" applyProtection="0"/>
    <xf numFmtId="0" fontId="1"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9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193" fontId="1" fillId="0" borderId="0" applyFont="0" applyFill="0" applyBorder="0" applyAlignment="0" applyProtection="0"/>
    <xf numFmtId="43" fontId="61" fillId="0" borderId="0" applyFont="0" applyFill="0" applyBorder="0" applyAlignment="0" applyProtection="0"/>
    <xf numFmtId="196" fontId="1" fillId="0" borderId="0" applyFont="0" applyFill="0" applyBorder="0" applyAlignment="0" applyProtection="0"/>
    <xf numFmtId="19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31" applyNumberFormat="0" applyFont="0" applyAlignment="0" applyProtection="0"/>
    <xf numFmtId="0" fontId="1" fillId="14" borderId="31" applyNumberFormat="0" applyFont="0" applyAlignment="0" applyProtection="0"/>
    <xf numFmtId="0" fontId="1" fillId="14" borderId="31" applyNumberFormat="0" applyFont="0" applyAlignment="0" applyProtection="0"/>
    <xf numFmtId="0" fontId="1" fillId="14" borderId="3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00">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right" vertical="top"/>
    </xf>
    <xf numFmtId="0" fontId="13" fillId="0" borderId="0" xfId="9" applyFont="1"/>
    <xf numFmtId="0" fontId="14" fillId="0" borderId="0" xfId="9" applyFont="1" applyAlignment="1">
      <alignment vertical="top"/>
    </xf>
    <xf numFmtId="0" fontId="15" fillId="0" borderId="0" xfId="9" applyFont="1" applyAlignment="1">
      <alignment vertical="top"/>
    </xf>
    <xf numFmtId="0" fontId="161" fillId="0" borderId="0" xfId="0" applyFont="1" applyFill="1" applyBorder="1" applyAlignment="1">
      <alignment horizontal="left" vertical="top"/>
    </xf>
    <xf numFmtId="0" fontId="161" fillId="0" borderId="0" xfId="0" applyFont="1" applyFill="1" applyBorder="1" applyAlignment="1">
      <alignment horizontal="left" vertical="top" wrapText="1"/>
    </xf>
    <xf numFmtId="0" fontId="161" fillId="0" borderId="1" xfId="0" applyFont="1" applyFill="1" applyBorder="1" applyAlignment="1">
      <alignment horizontal="left" vertical="center" wrapText="1"/>
    </xf>
    <xf numFmtId="165" fontId="165" fillId="0" borderId="1" xfId="0" applyNumberFormat="1" applyFont="1" applyFill="1" applyBorder="1" applyAlignment="1">
      <alignment horizontal="right" vertical="top" shrinkToFit="1"/>
    </xf>
    <xf numFmtId="0" fontId="166" fillId="5" borderId="4" xfId="0" applyFont="1" applyFill="1" applyBorder="1" applyAlignment="1">
      <alignment horizontal="left" vertical="top" wrapText="1"/>
    </xf>
    <xf numFmtId="3" fontId="165" fillId="5" borderId="4" xfId="0" applyNumberFormat="1" applyFont="1" applyFill="1" applyBorder="1" applyAlignment="1">
      <alignment horizontal="right" vertical="top" shrinkToFit="1"/>
    </xf>
    <xf numFmtId="3" fontId="165" fillId="5" borderId="4" xfId="7235" applyNumberFormat="1" applyFont="1" applyFill="1" applyBorder="1" applyAlignment="1">
      <alignment horizontal="right" vertical="top" shrinkToFit="1"/>
    </xf>
    <xf numFmtId="0" fontId="163" fillId="0" borderId="5" xfId="0" applyFont="1" applyFill="1" applyBorder="1" applyAlignment="1">
      <alignment horizontal="left" vertical="top" wrapText="1" indent="1"/>
    </xf>
    <xf numFmtId="167" fontId="163" fillId="0" borderId="5" xfId="0" applyNumberFormat="1" applyFont="1" applyFill="1" applyBorder="1" applyAlignment="1">
      <alignment horizontal="right" vertical="top" shrinkToFit="1"/>
    </xf>
    <xf numFmtId="167" fontId="163" fillId="0" borderId="5" xfId="7235" applyNumberFormat="1" applyFont="1" applyFill="1" applyBorder="1" applyAlignment="1">
      <alignment horizontal="right" vertical="top" wrapText="1" shrinkToFit="1"/>
    </xf>
    <xf numFmtId="167" fontId="161" fillId="0" borderId="0" xfId="0" applyNumberFormat="1" applyFont="1" applyFill="1" applyBorder="1" applyAlignment="1">
      <alignment horizontal="left" vertical="top"/>
    </xf>
    <xf numFmtId="0" fontId="163" fillId="0" borderId="2" xfId="0" applyFont="1" applyFill="1" applyBorder="1" applyAlignment="1">
      <alignment horizontal="left" vertical="top" wrapText="1" indent="1"/>
    </xf>
    <xf numFmtId="167" fontId="163" fillId="0" borderId="2" xfId="0" applyNumberFormat="1" applyFont="1" applyFill="1" applyBorder="1" applyAlignment="1">
      <alignment horizontal="right" vertical="top" shrinkToFit="1"/>
    </xf>
    <xf numFmtId="167" fontId="163" fillId="0" borderId="2" xfId="7235" applyNumberFormat="1" applyFont="1" applyFill="1" applyBorder="1" applyAlignment="1">
      <alignment horizontal="right" vertical="top" wrapText="1" shrinkToFit="1"/>
    </xf>
    <xf numFmtId="0" fontId="166" fillId="5" borderId="0" xfId="0" applyFont="1" applyFill="1" applyBorder="1" applyAlignment="1">
      <alignment horizontal="left" vertical="top" wrapText="1"/>
    </xf>
    <xf numFmtId="167" fontId="165" fillId="5" borderId="0" xfId="0" applyNumberFormat="1" applyFont="1" applyFill="1" applyBorder="1" applyAlignment="1">
      <alignment horizontal="right" vertical="top" shrinkToFit="1"/>
    </xf>
    <xf numFmtId="167" fontId="165" fillId="5" borderId="0" xfId="7235" applyNumberFormat="1" applyFont="1" applyFill="1" applyBorder="1" applyAlignment="1">
      <alignment horizontal="right" vertical="top" wrapText="1" shrinkToFit="1"/>
    </xf>
    <xf numFmtId="167" fontId="165" fillId="5" borderId="0" xfId="7235" applyNumberFormat="1" applyFont="1" applyFill="1" applyBorder="1" applyAlignment="1">
      <alignment horizontal="right" vertical="top" shrinkToFit="1"/>
    </xf>
    <xf numFmtId="169" fontId="163" fillId="0" borderId="2" xfId="11" applyNumberFormat="1" applyFont="1" applyFill="1" applyBorder="1" applyAlignment="1">
      <alignment horizontal="right" vertical="top" shrinkToFit="1"/>
    </xf>
    <xf numFmtId="169" fontId="163" fillId="0" borderId="2" xfId="8975" applyNumberFormat="1" applyFont="1" applyFill="1" applyBorder="1" applyAlignment="1">
      <alignment horizontal="right" vertical="top" wrapText="1" shrinkToFit="1"/>
    </xf>
    <xf numFmtId="9" fontId="161" fillId="0" borderId="0" xfId="11" applyFont="1" applyFill="1" applyBorder="1" applyAlignment="1">
      <alignment horizontal="left" vertical="top"/>
    </xf>
    <xf numFmtId="0" fontId="163" fillId="0" borderId="6" xfId="0" applyFont="1" applyFill="1" applyBorder="1" applyAlignment="1">
      <alignment horizontal="left" vertical="top" wrapText="1" indent="1"/>
    </xf>
    <xf numFmtId="169" fontId="163" fillId="0" borderId="6" xfId="11" applyNumberFormat="1" applyFont="1" applyFill="1" applyBorder="1" applyAlignment="1">
      <alignment horizontal="right" vertical="top" shrinkToFit="1"/>
    </xf>
    <xf numFmtId="169" fontId="163" fillId="0" borderId="6" xfId="8975" applyNumberFormat="1" applyFont="1" applyFill="1" applyBorder="1" applyAlignment="1">
      <alignment horizontal="right" vertical="top" wrapText="1" shrinkToFit="1"/>
    </xf>
    <xf numFmtId="0" fontId="161" fillId="0" borderId="0" xfId="0" applyFont="1" applyFill="1" applyBorder="1" applyAlignment="1">
      <alignment horizontal="right" vertical="top"/>
    </xf>
    <xf numFmtId="0" fontId="163" fillId="0" borderId="13" xfId="0" applyFont="1" applyFill="1" applyBorder="1" applyAlignment="1">
      <alignment horizontal="left" vertical="top" wrapText="1" indent="1"/>
    </xf>
    <xf numFmtId="167" fontId="163" fillId="0" borderId="13" xfId="0" applyNumberFormat="1" applyFont="1" applyFill="1" applyBorder="1" applyAlignment="1">
      <alignment horizontal="right" vertical="top" shrinkToFit="1"/>
    </xf>
    <xf numFmtId="0" fontId="163" fillId="0" borderId="3" xfId="0" applyFont="1" applyFill="1" applyBorder="1" applyAlignment="1">
      <alignment horizontal="left" vertical="top" wrapText="1" indent="1"/>
    </xf>
    <xf numFmtId="167" fontId="163" fillId="0" borderId="3" xfId="0" applyNumberFormat="1" applyFont="1" applyFill="1" applyBorder="1" applyAlignment="1">
      <alignment horizontal="right" vertical="top" shrinkToFit="1"/>
    </xf>
    <xf numFmtId="0" fontId="169" fillId="0" borderId="4" xfId="0" applyFont="1" applyFill="1" applyBorder="1" applyAlignment="1">
      <alignment horizontal="left" vertical="top" wrapText="1"/>
    </xf>
    <xf numFmtId="167" fontId="165" fillId="0" borderId="4" xfId="0" applyNumberFormat="1" applyFont="1" applyFill="1" applyBorder="1" applyAlignment="1">
      <alignment horizontal="right" vertical="top" shrinkToFit="1"/>
    </xf>
    <xf numFmtId="0" fontId="169" fillId="5" borderId="0" xfId="0" applyFont="1" applyFill="1" applyBorder="1" applyAlignment="1">
      <alignment horizontal="left" vertical="top" wrapText="1"/>
    </xf>
    <xf numFmtId="0" fontId="163" fillId="0" borderId="5" xfId="0" applyFont="1" applyFill="1" applyBorder="1" applyAlignment="1">
      <alignment horizontal="left" vertical="center" wrapText="1" indent="1"/>
    </xf>
    <xf numFmtId="167" fontId="163" fillId="0" borderId="5" xfId="0" applyNumberFormat="1" applyFont="1" applyFill="1" applyBorder="1" applyAlignment="1">
      <alignment horizontal="right" vertical="center" shrinkToFit="1"/>
    </xf>
    <xf numFmtId="0" fontId="163" fillId="0" borderId="1" xfId="0" applyFont="1" applyFill="1" applyBorder="1" applyAlignment="1">
      <alignment horizontal="left" vertical="top" wrapText="1" indent="1"/>
    </xf>
    <xf numFmtId="167" fontId="163" fillId="0" borderId="1" xfId="0" applyNumberFormat="1" applyFont="1" applyFill="1" applyBorder="1" applyAlignment="1">
      <alignment horizontal="right" vertical="top" shrinkToFit="1"/>
    </xf>
    <xf numFmtId="0" fontId="169" fillId="4" borderId="0" xfId="0" applyFont="1" applyFill="1" applyBorder="1" applyAlignment="1">
      <alignment horizontal="left" vertical="top" wrapText="1"/>
    </xf>
    <xf numFmtId="167" fontId="170" fillId="4" borderId="0" xfId="0" applyNumberFormat="1" applyFont="1" applyFill="1" applyBorder="1" applyAlignment="1">
      <alignment horizontal="right" vertical="top" shrinkToFit="1"/>
    </xf>
    <xf numFmtId="0" fontId="171" fillId="0" borderId="2" xfId="0" applyFont="1" applyFill="1" applyBorder="1" applyAlignment="1">
      <alignment horizontal="left" vertical="top" wrapText="1"/>
    </xf>
    <xf numFmtId="0" fontId="169" fillId="0" borderId="0" xfId="0" applyFont="1" applyFill="1" applyBorder="1" applyAlignment="1">
      <alignment horizontal="left" vertical="top" wrapText="1"/>
    </xf>
    <xf numFmtId="167" fontId="165" fillId="0" borderId="0" xfId="0" applyNumberFormat="1" applyFont="1" applyFill="1" applyBorder="1" applyAlignment="1">
      <alignment horizontal="right" vertical="top" shrinkToFit="1"/>
    </xf>
    <xf numFmtId="0" fontId="169" fillId="4" borderId="10" xfId="0" applyFont="1" applyFill="1" applyBorder="1" applyAlignment="1">
      <alignment horizontal="left" vertical="top" wrapText="1"/>
    </xf>
    <xf numFmtId="167" fontId="170" fillId="4" borderId="10" xfId="0" applyNumberFormat="1" applyFont="1" applyFill="1" applyBorder="1" applyAlignment="1">
      <alignment horizontal="right" vertical="top" shrinkToFit="1"/>
    </xf>
    <xf numFmtId="0" fontId="169" fillId="3" borderId="11" xfId="0" applyFont="1" applyFill="1" applyBorder="1" applyAlignment="1">
      <alignment horizontal="left" vertical="top" wrapText="1"/>
    </xf>
    <xf numFmtId="167" fontId="170" fillId="3" borderId="11" xfId="0" applyNumberFormat="1" applyFont="1" applyFill="1" applyBorder="1" applyAlignment="1">
      <alignment horizontal="right" vertical="top" shrinkToFit="1"/>
    </xf>
    <xf numFmtId="0" fontId="172" fillId="0" borderId="14" xfId="0" applyFont="1" applyFill="1" applyBorder="1" applyAlignment="1">
      <alignment horizontal="left" vertical="top" wrapText="1"/>
    </xf>
    <xf numFmtId="169" fontId="172" fillId="0" borderId="14" xfId="0" applyNumberFormat="1" applyFont="1" applyFill="1" applyBorder="1" applyAlignment="1">
      <alignment horizontal="right" vertical="top" shrinkToFit="1"/>
    </xf>
    <xf numFmtId="0" fontId="172" fillId="0" borderId="2" xfId="0" applyFont="1" applyFill="1" applyBorder="1" applyAlignment="1">
      <alignment horizontal="left" vertical="top" wrapText="1"/>
    </xf>
    <xf numFmtId="169" fontId="172" fillId="0" borderId="2" xfId="0" applyNumberFormat="1" applyFont="1" applyFill="1" applyBorder="1" applyAlignment="1">
      <alignment horizontal="right" vertical="top" shrinkToFit="1"/>
    </xf>
    <xf numFmtId="0" fontId="161" fillId="0" borderId="0" xfId="0" applyFont="1" applyFill="1" applyBorder="1" applyAlignment="1">
      <alignment horizontal="left"/>
    </xf>
    <xf numFmtId="0" fontId="169" fillId="0" borderId="5" xfId="0" applyFont="1" applyFill="1" applyBorder="1" applyAlignment="1">
      <alignment horizontal="left" vertical="top" wrapText="1"/>
    </xf>
    <xf numFmtId="165" fontId="165" fillId="0" borderId="8" xfId="0" applyNumberFormat="1" applyFont="1" applyFill="1" applyBorder="1" applyAlignment="1">
      <alignment horizontal="right" vertical="top" shrinkToFit="1"/>
    </xf>
    <xf numFmtId="0" fontId="169" fillId="0" borderId="16" xfId="0" applyFont="1" applyFill="1" applyBorder="1" applyAlignment="1">
      <alignment horizontal="left" vertical="top" wrapText="1"/>
    </xf>
    <xf numFmtId="167" fontId="176" fillId="0" borderId="16" xfId="0" applyNumberFormat="1" applyFont="1" applyFill="1" applyBorder="1" applyAlignment="1">
      <alignment horizontal="right" vertical="top" shrinkToFit="1"/>
    </xf>
    <xf numFmtId="0" fontId="167" fillId="0" borderId="9" xfId="0" applyFont="1" applyFill="1" applyBorder="1" applyAlignment="1">
      <alignment horizontal="left" vertical="top" wrapText="1"/>
    </xf>
    <xf numFmtId="167" fontId="172" fillId="0" borderId="9" xfId="0" applyNumberFormat="1" applyFont="1" applyFill="1" applyBorder="1" applyAlignment="1">
      <alignment horizontal="right" vertical="top" shrinkToFit="1"/>
    </xf>
    <xf numFmtId="0" fontId="167" fillId="0" borderId="2" xfId="0" applyFont="1" applyFill="1" applyBorder="1" applyAlignment="1">
      <alignment horizontal="left" vertical="top" wrapText="1"/>
    </xf>
    <xf numFmtId="167" fontId="172" fillId="0" borderId="2" xfId="0" applyNumberFormat="1" applyFont="1" applyFill="1" applyBorder="1" applyAlignment="1">
      <alignment horizontal="right" vertical="top" shrinkToFit="1"/>
    </xf>
    <xf numFmtId="167" fontId="167" fillId="0" borderId="2" xfId="0" applyNumberFormat="1" applyFont="1" applyFill="1" applyBorder="1" applyAlignment="1">
      <alignment horizontal="right" vertical="top" wrapText="1"/>
    </xf>
    <xf numFmtId="0" fontId="167" fillId="0" borderId="17" xfId="0" applyFont="1" applyFill="1" applyBorder="1" applyAlignment="1">
      <alignment horizontal="left" vertical="top" wrapText="1"/>
    </xf>
    <xf numFmtId="167" fontId="172" fillId="0" borderId="17" xfId="0" applyNumberFormat="1" applyFont="1" applyFill="1" applyBorder="1" applyAlignment="1">
      <alignment horizontal="right" vertical="top" shrinkToFit="1"/>
    </xf>
    <xf numFmtId="0" fontId="169" fillId="0" borderId="18" xfId="0" applyFont="1" applyFill="1" applyBorder="1" applyAlignment="1">
      <alignment horizontal="left" vertical="top" wrapText="1"/>
    </xf>
    <xf numFmtId="167" fontId="176" fillId="0" borderId="18" xfId="0" applyNumberFormat="1" applyFont="1" applyFill="1" applyBorder="1" applyAlignment="1">
      <alignment horizontal="right" vertical="top" shrinkToFit="1"/>
    </xf>
    <xf numFmtId="0" fontId="167" fillId="0" borderId="2" xfId="0" applyFont="1" applyFill="1" applyBorder="1" applyAlignment="1">
      <alignment horizontal="left" vertical="top" wrapText="1" indent="1"/>
    </xf>
    <xf numFmtId="167" fontId="167" fillId="0" borderId="2" xfId="0" applyNumberFormat="1" applyFont="1" applyFill="1" applyBorder="1" applyAlignment="1">
      <alignment horizontal="left" vertical="top" wrapText="1"/>
    </xf>
    <xf numFmtId="0" fontId="167" fillId="0" borderId="5" xfId="0" applyFont="1" applyFill="1" applyBorder="1" applyAlignment="1">
      <alignment horizontal="left" vertical="top" wrapText="1" indent="1"/>
    </xf>
    <xf numFmtId="0" fontId="161" fillId="0" borderId="6" xfId="0" applyFont="1" applyFill="1" applyBorder="1" applyAlignment="1">
      <alignment vertical="top" wrapText="1"/>
    </xf>
    <xf numFmtId="167" fontId="161" fillId="0" borderId="6" xfId="0" applyNumberFormat="1" applyFont="1" applyFill="1" applyBorder="1" applyAlignment="1">
      <alignment vertical="top" wrapText="1"/>
    </xf>
    <xf numFmtId="0" fontId="169" fillId="0" borderId="19" xfId="0" applyFont="1" applyFill="1" applyBorder="1" applyAlignment="1">
      <alignment horizontal="left" vertical="top" wrapText="1"/>
    </xf>
    <xf numFmtId="167" fontId="165" fillId="0" borderId="19" xfId="0" applyNumberFormat="1" applyFont="1" applyFill="1" applyBorder="1" applyAlignment="1">
      <alignment horizontal="right" vertical="top" shrinkToFit="1"/>
    </xf>
    <xf numFmtId="0" fontId="169" fillId="4" borderId="14" xfId="0" applyFont="1" applyFill="1" applyBorder="1" applyAlignment="1">
      <alignment horizontal="left" vertical="top" wrapText="1"/>
    </xf>
    <xf numFmtId="167" fontId="170" fillId="4" borderId="14" xfId="0" applyNumberFormat="1" applyFont="1" applyFill="1" applyBorder="1" applyAlignment="1">
      <alignment horizontal="right" vertical="top" shrinkToFit="1"/>
    </xf>
    <xf numFmtId="0" fontId="169" fillId="0" borderId="20" xfId="0" applyFont="1" applyFill="1" applyBorder="1" applyAlignment="1">
      <alignment horizontal="left" vertical="top" wrapText="1"/>
    </xf>
    <xf numFmtId="167" fontId="169" fillId="0" borderId="20" xfId="0" applyNumberFormat="1" applyFont="1" applyFill="1" applyBorder="1" applyAlignment="1">
      <alignment horizontal="right" vertical="top" wrapText="1"/>
    </xf>
    <xf numFmtId="167" fontId="176" fillId="0" borderId="20" xfId="0" applyNumberFormat="1" applyFont="1" applyFill="1" applyBorder="1" applyAlignment="1">
      <alignment horizontal="right" vertical="top" shrinkToFit="1"/>
    </xf>
    <xf numFmtId="0" fontId="169" fillId="0" borderId="22" xfId="0" applyFont="1" applyFill="1" applyBorder="1" applyAlignment="1">
      <alignment horizontal="left" vertical="top" wrapText="1"/>
    </xf>
    <xf numFmtId="167" fontId="165" fillId="0" borderId="22" xfId="0" applyNumberFormat="1" applyFont="1" applyFill="1" applyBorder="1" applyAlignment="1">
      <alignment horizontal="right" vertical="top" shrinkToFit="1"/>
    </xf>
    <xf numFmtId="0" fontId="161" fillId="0" borderId="0" xfId="0" applyFont="1" applyFill="1" applyBorder="1" applyAlignment="1">
      <alignment horizontal="right" vertical="center" wrapText="1"/>
    </xf>
    <xf numFmtId="0" fontId="161" fillId="0" borderId="0" xfId="0" applyFont="1" applyFill="1" applyBorder="1" applyAlignment="1">
      <alignment horizontal="left" vertical="center" wrapText="1"/>
    </xf>
    <xf numFmtId="165" fontId="165" fillId="0" borderId="1" xfId="0" applyNumberFormat="1" applyFont="1" applyFill="1" applyBorder="1" applyAlignment="1">
      <alignment horizontal="right" shrinkToFit="1"/>
    </xf>
    <xf numFmtId="168" fontId="165" fillId="0" borderId="1" xfId="0" applyNumberFormat="1" applyFont="1" applyFill="1" applyBorder="1" applyAlignment="1">
      <alignment horizontal="right" shrinkToFit="1"/>
    </xf>
    <xf numFmtId="167" fontId="165" fillId="0" borderId="4" xfId="1" applyNumberFormat="1" applyFont="1" applyFill="1" applyBorder="1" applyAlignment="1">
      <alignment horizontal="right" vertical="top" shrinkToFit="1"/>
    </xf>
    <xf numFmtId="0" fontId="172" fillId="0" borderId="5" xfId="0" applyFont="1" applyFill="1" applyBorder="1" applyAlignment="1">
      <alignment horizontal="left" vertical="top" wrapText="1"/>
    </xf>
    <xf numFmtId="167" fontId="172" fillId="7" borderId="5" xfId="1" applyNumberFormat="1" applyFont="1" applyFill="1" applyBorder="1" applyAlignment="1">
      <alignment horizontal="right" vertical="top" shrinkToFit="1"/>
    </xf>
    <xf numFmtId="167" fontId="172" fillId="0" borderId="5" xfId="0" applyNumberFormat="1" applyFont="1" applyFill="1" applyBorder="1" applyAlignment="1">
      <alignment horizontal="right" vertical="top" shrinkToFit="1"/>
    </xf>
    <xf numFmtId="167" fontId="167" fillId="0" borderId="2" xfId="1" applyNumberFormat="1" applyFont="1" applyFill="1" applyBorder="1" applyAlignment="1">
      <alignment horizontal="right" vertical="top"/>
    </xf>
    <xf numFmtId="167" fontId="167" fillId="7" borderId="2" xfId="1" applyNumberFormat="1" applyFont="1" applyFill="1" applyBorder="1" applyAlignment="1">
      <alignment horizontal="right" vertical="top" shrinkToFit="1"/>
    </xf>
    <xf numFmtId="0" fontId="172" fillId="0" borderId="3" xfId="0" applyFont="1" applyFill="1" applyBorder="1" applyAlignment="1">
      <alignment horizontal="left" vertical="top" wrapText="1"/>
    </xf>
    <xf numFmtId="167" fontId="172" fillId="0" borderId="3" xfId="1" applyNumberFormat="1" applyFont="1" applyFill="1" applyBorder="1" applyAlignment="1">
      <alignment horizontal="right" vertical="top" shrinkToFit="1"/>
    </xf>
    <xf numFmtId="167" fontId="172" fillId="0" borderId="3" xfId="0" applyNumberFormat="1" applyFont="1" applyFill="1" applyBorder="1" applyAlignment="1">
      <alignment horizontal="right" vertical="top" shrinkToFit="1"/>
    </xf>
    <xf numFmtId="0" fontId="167" fillId="0" borderId="5" xfId="0" applyFont="1" applyFill="1" applyBorder="1" applyAlignment="1">
      <alignment horizontal="left" vertical="top" wrapText="1"/>
    </xf>
    <xf numFmtId="167" fontId="167" fillId="0" borderId="2" xfId="1" applyNumberFormat="1" applyFont="1" applyFill="1" applyBorder="1" applyAlignment="1">
      <alignment horizontal="right" vertical="top" wrapText="1"/>
    </xf>
    <xf numFmtId="167" fontId="172" fillId="0" borderId="5" xfId="1" applyNumberFormat="1" applyFont="1" applyFill="1" applyBorder="1" applyAlignment="1">
      <alignment horizontal="right" vertical="top" shrinkToFit="1"/>
    </xf>
    <xf numFmtId="167" fontId="172" fillId="7" borderId="5" xfId="0" applyNumberFormat="1" applyFont="1" applyFill="1" applyBorder="1" applyAlignment="1">
      <alignment horizontal="right" vertical="top" shrinkToFit="1"/>
    </xf>
    <xf numFmtId="0" fontId="167" fillId="0" borderId="3" xfId="0" applyFont="1" applyFill="1" applyBorder="1" applyAlignment="1">
      <alignment horizontal="left" vertical="top" wrapText="1"/>
    </xf>
    <xf numFmtId="167" fontId="172" fillId="7" borderId="3" xfId="0" applyNumberFormat="1" applyFont="1" applyFill="1" applyBorder="1" applyAlignment="1">
      <alignment horizontal="right" vertical="top" shrinkToFit="1"/>
    </xf>
    <xf numFmtId="167" fontId="169" fillId="0" borderId="4" xfId="1" applyNumberFormat="1" applyFont="1" applyFill="1" applyBorder="1" applyAlignment="1">
      <alignment horizontal="right" vertical="top"/>
    </xf>
    <xf numFmtId="167" fontId="169" fillId="0" borderId="4" xfId="0" applyNumberFormat="1" applyFont="1" applyFill="1" applyBorder="1" applyAlignment="1">
      <alignment horizontal="right" vertical="top" wrapText="1"/>
    </xf>
    <xf numFmtId="167" fontId="165" fillId="0" borderId="0" xfId="1" applyNumberFormat="1" applyFont="1" applyFill="1" applyBorder="1" applyAlignment="1">
      <alignment horizontal="right" vertical="top" shrinkToFit="1"/>
    </xf>
    <xf numFmtId="167" fontId="165" fillId="7" borderId="0" xfId="0" applyNumberFormat="1" applyFont="1" applyFill="1" applyBorder="1" applyAlignment="1">
      <alignment horizontal="right" vertical="top" shrinkToFit="1"/>
    </xf>
    <xf numFmtId="167" fontId="165" fillId="7" borderId="4" xfId="0" applyNumberFormat="1" applyFont="1" applyFill="1" applyBorder="1" applyAlignment="1">
      <alignment horizontal="right" vertical="top" shrinkToFit="1"/>
    </xf>
    <xf numFmtId="167" fontId="167" fillId="0" borderId="5" xfId="1" applyNumberFormat="1" applyFont="1" applyFill="1" applyBorder="1" applyAlignment="1">
      <alignment horizontal="right" vertical="top" shrinkToFit="1"/>
    </xf>
    <xf numFmtId="167" fontId="172" fillId="0" borderId="2" xfId="1" applyNumberFormat="1" applyFont="1" applyFill="1" applyBorder="1" applyAlignment="1">
      <alignment horizontal="right" vertical="top" shrinkToFit="1"/>
    </xf>
    <xf numFmtId="0" fontId="169" fillId="4" borderId="15" xfId="0" applyFont="1" applyFill="1" applyBorder="1" applyAlignment="1">
      <alignment horizontal="left" vertical="top" wrapText="1"/>
    </xf>
    <xf numFmtId="167" fontId="170" fillId="4" borderId="15" xfId="1" applyNumberFormat="1" applyFont="1" applyFill="1" applyBorder="1" applyAlignment="1">
      <alignment horizontal="right" vertical="top" shrinkToFit="1"/>
    </xf>
    <xf numFmtId="167" fontId="170" fillId="4" borderId="15" xfId="0" applyNumberFormat="1" applyFont="1" applyFill="1" applyBorder="1" applyAlignment="1">
      <alignment horizontal="right" vertical="top" shrinkToFit="1"/>
    </xf>
    <xf numFmtId="0" fontId="169" fillId="0" borderId="12" xfId="0" applyFont="1" applyFill="1" applyBorder="1" applyAlignment="1">
      <alignment horizontal="left" vertical="top" wrapText="1"/>
    </xf>
    <xf numFmtId="167" fontId="169" fillId="0" borderId="12" xfId="1" applyNumberFormat="1" applyFont="1" applyFill="1" applyBorder="1" applyAlignment="1">
      <alignment horizontal="right" vertical="top" wrapText="1"/>
    </xf>
    <xf numFmtId="167" fontId="169" fillId="0" borderId="12" xfId="0" applyNumberFormat="1" applyFont="1" applyFill="1" applyBorder="1" applyAlignment="1">
      <alignment horizontal="right" vertical="top" wrapText="1"/>
    </xf>
    <xf numFmtId="0" fontId="169" fillId="3" borderId="0" xfId="0" applyFont="1" applyFill="1" applyBorder="1" applyAlignment="1">
      <alignment horizontal="left" vertical="top" wrapText="1"/>
    </xf>
    <xf numFmtId="167" fontId="170" fillId="3" borderId="0" xfId="1" applyNumberFormat="1" applyFont="1" applyFill="1" applyBorder="1" applyAlignment="1">
      <alignment horizontal="right" vertical="top" shrinkToFit="1"/>
    </xf>
    <xf numFmtId="167" fontId="170" fillId="3" borderId="0" xfId="0" applyNumberFormat="1" applyFont="1" applyFill="1" applyBorder="1" applyAlignment="1">
      <alignment horizontal="right" vertical="top" shrinkToFit="1"/>
    </xf>
    <xf numFmtId="0" fontId="165" fillId="0" borderId="0" xfId="0" applyFont="1" applyFill="1" applyBorder="1" applyAlignment="1">
      <alignment horizontal="center" vertical="top" wrapText="1"/>
    </xf>
    <xf numFmtId="0" fontId="168" fillId="0" borderId="0" xfId="0" applyFont="1" applyFill="1" applyBorder="1" applyAlignment="1">
      <alignment horizontal="right" wrapText="1"/>
    </xf>
    <xf numFmtId="0" fontId="168" fillId="0" borderId="0" xfId="0" applyFont="1" applyFill="1" applyBorder="1" applyAlignment="1">
      <alignment horizontal="left" vertical="top"/>
    </xf>
    <xf numFmtId="0" fontId="168" fillId="0" borderId="0" xfId="0" applyFont="1" applyFill="1" applyBorder="1" applyAlignment="1">
      <alignment horizontal="right" vertical="center" wrapText="1"/>
    </xf>
    <xf numFmtId="0" fontId="178" fillId="0" borderId="0" xfId="0" applyFont="1" applyFill="1" applyBorder="1" applyAlignment="1">
      <alignment horizontal="left" vertical="top"/>
    </xf>
    <xf numFmtId="0" fontId="161" fillId="0" borderId="0" xfId="1" applyFont="1" applyFill="1" applyBorder="1" applyAlignment="1">
      <alignment horizontal="left" vertical="center"/>
    </xf>
    <xf numFmtId="0" fontId="161" fillId="0" borderId="0" xfId="1" applyFont="1" applyFill="1" applyBorder="1" applyAlignment="1">
      <alignment horizontal="left" vertical="center" wrapText="1"/>
    </xf>
    <xf numFmtId="0" fontId="169" fillId="0" borderId="7" xfId="1" applyFont="1" applyFill="1" applyBorder="1" applyAlignment="1">
      <alignment wrapText="1"/>
    </xf>
    <xf numFmtId="0" fontId="161" fillId="0" borderId="0" xfId="1" applyFont="1" applyFill="1" applyBorder="1" applyAlignment="1">
      <alignment horizontal="left"/>
    </xf>
    <xf numFmtId="0" fontId="169" fillId="0" borderId="21" xfId="1" applyFont="1" applyFill="1" applyBorder="1" applyAlignment="1">
      <alignment vertical="center" wrapText="1"/>
    </xf>
    <xf numFmtId="0" fontId="169" fillId="0" borderId="21" xfId="1" applyFont="1" applyFill="1" applyBorder="1" applyAlignment="1">
      <alignment horizontal="center" vertical="center" wrapText="1"/>
    </xf>
    <xf numFmtId="0" fontId="169" fillId="0" borderId="21" xfId="1" applyFont="1" applyFill="1" applyBorder="1" applyAlignment="1">
      <alignment horizontal="right" vertical="center" wrapText="1"/>
    </xf>
    <xf numFmtId="0" fontId="170" fillId="3" borderId="10" xfId="1" applyFont="1" applyFill="1" applyBorder="1" applyAlignment="1">
      <alignment horizontal="left" vertical="center" wrapText="1"/>
    </xf>
    <xf numFmtId="3" fontId="170" fillId="3" borderId="10" xfId="1" applyNumberFormat="1" applyFont="1" applyFill="1" applyBorder="1" applyAlignment="1">
      <alignment horizontal="right" vertical="center" shrinkToFit="1"/>
    </xf>
    <xf numFmtId="0" fontId="167" fillId="0" borderId="14" xfId="1" applyFont="1" applyFill="1" applyBorder="1" applyAlignment="1">
      <alignment horizontal="left" vertical="center" wrapText="1"/>
    </xf>
    <xf numFmtId="167" fontId="172" fillId="0" borderId="2" xfId="1" applyNumberFormat="1" applyFont="1" applyFill="1" applyBorder="1" applyAlignment="1">
      <alignment horizontal="right" vertical="center" shrinkToFit="1"/>
    </xf>
    <xf numFmtId="0" fontId="167" fillId="0" borderId="2" xfId="1" applyFont="1" applyFill="1" applyBorder="1" applyAlignment="1">
      <alignment horizontal="left" vertical="center" wrapText="1"/>
    </xf>
    <xf numFmtId="0" fontId="167" fillId="0" borderId="6" xfId="1" applyFont="1" applyFill="1" applyBorder="1" applyAlignment="1">
      <alignment horizontal="left" vertical="center" wrapText="1"/>
    </xf>
    <xf numFmtId="3" fontId="170" fillId="3" borderId="15" xfId="1" applyNumberFormat="1" applyFont="1" applyFill="1" applyBorder="1" applyAlignment="1">
      <alignment horizontal="right" vertical="center" shrinkToFit="1"/>
    </xf>
    <xf numFmtId="3" fontId="161" fillId="0" borderId="0" xfId="1" applyNumberFormat="1" applyFont="1" applyFill="1" applyBorder="1" applyAlignment="1">
      <alignment horizontal="left" vertical="center"/>
    </xf>
    <xf numFmtId="0" fontId="167" fillId="0" borderId="5" xfId="1" applyFont="1" applyFill="1" applyBorder="1" applyAlignment="1">
      <alignment horizontal="left" vertical="center" wrapText="1"/>
    </xf>
    <xf numFmtId="0" fontId="169" fillId="0" borderId="5" xfId="1" applyFont="1" applyFill="1" applyBorder="1" applyAlignment="1">
      <alignment horizontal="left" wrapText="1"/>
    </xf>
    <xf numFmtId="0" fontId="169" fillId="0" borderId="5" xfId="1" applyFont="1" applyFill="1" applyBorder="1" applyAlignment="1">
      <alignment horizontal="right" wrapText="1"/>
    </xf>
    <xf numFmtId="0" fontId="161" fillId="0" borderId="5" xfId="1" applyFont="1" applyFill="1" applyBorder="1" applyAlignment="1">
      <alignment horizontal="right" wrapText="1"/>
    </xf>
    <xf numFmtId="0" fontId="170" fillId="3" borderId="15" xfId="1" applyFont="1" applyFill="1" applyBorder="1" applyAlignment="1">
      <alignment horizontal="left" vertical="center" wrapText="1"/>
    </xf>
    <xf numFmtId="167" fontId="179" fillId="75" borderId="2" xfId="1" applyNumberFormat="1" applyFont="1" applyFill="1" applyBorder="1" applyAlignment="1">
      <alignment horizontal="right" vertical="top"/>
    </xf>
    <xf numFmtId="0" fontId="167" fillId="0" borderId="9" xfId="1" applyFont="1" applyFill="1" applyBorder="1" applyAlignment="1">
      <alignment horizontal="left" vertical="center" wrapText="1"/>
    </xf>
    <xf numFmtId="211" fontId="172" fillId="0" borderId="9" xfId="1" applyNumberFormat="1" applyFont="1" applyFill="1" applyBorder="1" applyAlignment="1">
      <alignment horizontal="right" vertical="center" shrinkToFit="1"/>
    </xf>
    <xf numFmtId="211" fontId="172" fillId="0" borderId="0" xfId="1" applyNumberFormat="1" applyFont="1" applyFill="1" applyBorder="1" applyAlignment="1">
      <alignment horizontal="right" vertical="center" shrinkToFit="1"/>
    </xf>
    <xf numFmtId="211" fontId="172" fillId="0" borderId="23" xfId="1" applyNumberFormat="1" applyFont="1" applyFill="1" applyBorder="1" applyAlignment="1">
      <alignment horizontal="right" vertical="center" shrinkToFit="1"/>
    </xf>
    <xf numFmtId="0" fontId="180" fillId="3" borderId="15" xfId="1" applyFont="1" applyFill="1" applyBorder="1" applyAlignment="1">
      <alignment horizontal="left" vertical="center" wrapText="1"/>
    </xf>
    <xf numFmtId="164" fontId="172" fillId="0" borderId="9" xfId="1" applyNumberFormat="1" applyFont="1" applyFill="1" applyBorder="1" applyAlignment="1">
      <alignment horizontal="right" vertical="center" shrinkToFit="1"/>
    </xf>
    <xf numFmtId="164" fontId="172" fillId="0" borderId="0" xfId="1" applyNumberFormat="1" applyFont="1" applyFill="1" applyBorder="1" applyAlignment="1">
      <alignment horizontal="right" vertical="center" shrinkToFit="1"/>
    </xf>
    <xf numFmtId="0" fontId="171" fillId="0" borderId="0" xfId="0" applyFont="1" applyFill="1" applyBorder="1" applyAlignment="1">
      <alignment horizontal="left" vertical="top"/>
    </xf>
    <xf numFmtId="0" fontId="165" fillId="0" borderId="7" xfId="0" applyFont="1" applyFill="1" applyBorder="1" applyAlignment="1">
      <alignment horizontal="left" wrapText="1"/>
    </xf>
    <xf numFmtId="0" fontId="165" fillId="0" borderId="7" xfId="0" applyFont="1" applyFill="1" applyBorder="1" applyAlignment="1">
      <alignment horizontal="right" wrapText="1" indent="1"/>
    </xf>
    <xf numFmtId="0" fontId="165" fillId="0" borderId="7" xfId="0" applyFont="1" applyFill="1" applyBorder="1" applyAlignment="1">
      <alignment horizontal="right" wrapText="1"/>
    </xf>
    <xf numFmtId="0" fontId="167" fillId="0" borderId="8" xfId="0" applyFont="1" applyFill="1" applyBorder="1" applyAlignment="1">
      <alignment horizontal="left" vertical="top" wrapText="1"/>
    </xf>
    <xf numFmtId="167" fontId="172" fillId="0" borderId="8" xfId="0" applyNumberFormat="1" applyFont="1" applyFill="1" applyBorder="1" applyAlignment="1">
      <alignment horizontal="right" vertical="center" shrinkToFit="1"/>
    </xf>
    <xf numFmtId="167" fontId="172" fillId="0" borderId="2" xfId="0" applyNumberFormat="1" applyFont="1" applyFill="1" applyBorder="1" applyAlignment="1">
      <alignment horizontal="right" vertical="center" shrinkToFit="1"/>
    </xf>
    <xf numFmtId="167" fontId="167" fillId="0" borderId="2" xfId="0" applyNumberFormat="1" applyFont="1" applyFill="1" applyBorder="1" applyAlignment="1">
      <alignment horizontal="right" vertical="center" wrapText="1"/>
    </xf>
    <xf numFmtId="0" fontId="161" fillId="0" borderId="2" xfId="0" applyFont="1" applyFill="1" applyBorder="1" applyAlignment="1">
      <alignment horizontal="left" vertical="top" wrapText="1"/>
    </xf>
    <xf numFmtId="0" fontId="167" fillId="0" borderId="6" xfId="0" applyFont="1" applyFill="1" applyBorder="1" applyAlignment="1">
      <alignment horizontal="left" vertical="top" wrapText="1"/>
    </xf>
    <xf numFmtId="167" fontId="172" fillId="0" borderId="6" xfId="0" applyNumberFormat="1" applyFont="1" applyFill="1" applyBorder="1" applyAlignment="1">
      <alignment horizontal="right" vertical="center" shrinkToFit="1"/>
    </xf>
    <xf numFmtId="0" fontId="169" fillId="3" borderId="10" xfId="0" applyFont="1" applyFill="1" applyBorder="1" applyAlignment="1">
      <alignment horizontal="left" vertical="top" wrapText="1"/>
    </xf>
    <xf numFmtId="167" fontId="170" fillId="3" borderId="10" xfId="0" applyNumberFormat="1" applyFont="1" applyFill="1" applyBorder="1" applyAlignment="1">
      <alignment horizontal="right" vertical="center" shrinkToFit="1"/>
    </xf>
    <xf numFmtId="167" fontId="172" fillId="0" borderId="12" xfId="0" applyNumberFormat="1" applyFont="1" applyFill="1" applyBorder="1" applyAlignment="1">
      <alignment horizontal="right" vertical="center" shrinkToFit="1"/>
    </xf>
    <xf numFmtId="167" fontId="165" fillId="5" borderId="0" xfId="0" applyNumberFormat="1" applyFont="1" applyFill="1" applyBorder="1" applyAlignment="1">
      <alignment horizontal="right" vertical="center" shrinkToFit="1"/>
    </xf>
    <xf numFmtId="0" fontId="181" fillId="0" borderId="0" xfId="9" applyFont="1"/>
    <xf numFmtId="0" fontId="166" fillId="0" borderId="0" xfId="9" applyFont="1" applyAlignment="1">
      <alignment vertical="top"/>
    </xf>
    <xf numFmtId="0" fontId="177" fillId="0" borderId="0" xfId="9" applyFont="1" applyAlignment="1">
      <alignment horizontal="left" vertical="top" wrapText="1"/>
    </xf>
    <xf numFmtId="0" fontId="177" fillId="0" borderId="0" xfId="9" applyFont="1" applyAlignment="1">
      <alignment vertical="top"/>
    </xf>
    <xf numFmtId="165" fontId="165" fillId="0" borderId="1" xfId="0" applyNumberFormat="1" applyFont="1" applyFill="1" applyBorder="1" applyAlignment="1">
      <alignment horizontal="right" vertical="top" wrapText="1" shrinkToFit="1"/>
    </xf>
    <xf numFmtId="0" fontId="182" fillId="0" borderId="0" xfId="0" applyFont="1" applyFill="1" applyBorder="1" applyAlignment="1">
      <alignment horizontal="left" vertical="top"/>
    </xf>
    <xf numFmtId="0" fontId="172" fillId="0" borderId="12" xfId="0" applyFont="1" applyFill="1" applyBorder="1" applyAlignment="1">
      <alignment horizontal="left" vertical="top" wrapText="1"/>
    </xf>
    <xf numFmtId="169" fontId="170" fillId="3" borderId="0" xfId="0" applyNumberFormat="1" applyFont="1" applyFill="1" applyBorder="1" applyAlignment="1">
      <alignment horizontal="right" vertical="center" shrinkToFit="1"/>
    </xf>
    <xf numFmtId="0" fontId="183" fillId="0" borderId="0" xfId="0" applyFont="1" applyFill="1" applyBorder="1" applyAlignment="1">
      <alignment horizontal="left" vertical="top" wrapText="1"/>
    </xf>
    <xf numFmtId="0" fontId="183" fillId="0" borderId="0" xfId="0" applyFont="1" applyFill="1" applyBorder="1" applyAlignment="1">
      <alignment horizontal="right" vertical="center" wrapText="1"/>
    </xf>
    <xf numFmtId="0" fontId="165" fillId="0" borderId="7" xfId="0" applyFont="1" applyFill="1" applyBorder="1" applyAlignment="1">
      <alignment horizontal="center" wrapText="1"/>
    </xf>
    <xf numFmtId="0" fontId="163" fillId="0" borderId="0" xfId="0" applyFont="1" applyFill="1" applyBorder="1" applyAlignment="1">
      <alignment horizontal="left" vertical="top" wrapText="1" indent="1"/>
    </xf>
    <xf numFmtId="169" fontId="163" fillId="0" borderId="0" xfId="11" applyNumberFormat="1" applyFont="1" applyFill="1" applyBorder="1" applyAlignment="1">
      <alignment horizontal="right" vertical="top" shrinkToFit="1"/>
    </xf>
    <xf numFmtId="169" fontId="163" fillId="0" borderId="0" xfId="8975" applyNumberFormat="1" applyFont="1" applyFill="1" applyBorder="1" applyAlignment="1">
      <alignment horizontal="right" vertical="top" wrapText="1" shrinkToFit="1"/>
    </xf>
    <xf numFmtId="165" fontId="165" fillId="0" borderId="1" xfId="0" applyNumberFormat="1" applyFont="1" applyFill="1" applyBorder="1" applyAlignment="1">
      <alignment horizontal="right" vertical="center" wrapText="1" shrinkToFit="1"/>
    </xf>
    <xf numFmtId="165" fontId="165" fillId="0" borderId="1" xfId="0" applyNumberFormat="1" applyFont="1" applyFill="1" applyBorder="1" applyAlignment="1">
      <alignment horizontal="right" vertical="center" shrinkToFit="1"/>
    </xf>
    <xf numFmtId="166" fontId="161" fillId="0" borderId="0" xfId="0" applyNumberFormat="1" applyFont="1" applyFill="1" applyBorder="1" applyAlignment="1">
      <alignment horizontal="left" vertical="top"/>
    </xf>
    <xf numFmtId="10" fontId="161" fillId="0" borderId="0" xfId="0" applyNumberFormat="1" applyFont="1" applyFill="1" applyBorder="1" applyAlignment="1">
      <alignment horizontal="left" vertical="top"/>
    </xf>
    <xf numFmtId="0" fontId="12" fillId="0" borderId="0" xfId="10" applyFont="1" applyAlignment="1">
      <alignment horizontal="left"/>
    </xf>
    <xf numFmtId="0" fontId="161" fillId="2" borderId="0" xfId="0" applyFont="1" applyFill="1" applyBorder="1" applyAlignment="1">
      <alignment horizontal="left" vertical="top" wrapText="1"/>
    </xf>
    <xf numFmtId="0" fontId="186" fillId="0" borderId="0" xfId="0" applyFont="1" applyFill="1" applyBorder="1" applyAlignment="1">
      <alignment horizontal="left" vertical="top" wrapText="1"/>
    </xf>
    <xf numFmtId="0" fontId="185" fillId="0" borderId="0" xfId="0" applyFont="1" applyFill="1" applyBorder="1" applyAlignment="1">
      <alignment horizontal="left" vertical="top" wrapText="1"/>
    </xf>
    <xf numFmtId="0" fontId="161" fillId="6" borderId="0" xfId="0" applyFont="1" applyFill="1" applyBorder="1" applyAlignment="1">
      <alignment horizontal="left" vertical="top" wrapText="1"/>
    </xf>
    <xf numFmtId="0" fontId="165" fillId="0" borderId="7" xfId="0" applyFont="1" applyFill="1" applyBorder="1" applyAlignment="1">
      <alignment horizontal="center" vertical="center" wrapText="1"/>
    </xf>
    <xf numFmtId="0" fontId="161" fillId="0" borderId="7" xfId="0" applyFont="1" applyFill="1" applyBorder="1" applyAlignment="1">
      <alignment horizontal="center" vertical="center" wrapText="1"/>
    </xf>
    <xf numFmtId="0" fontId="185" fillId="0" borderId="6" xfId="0" applyFont="1" applyFill="1" applyBorder="1" applyAlignment="1">
      <alignment horizontal="left" vertical="top" wrapText="1"/>
    </xf>
    <xf numFmtId="0" fontId="185" fillId="0" borderId="0" xfId="1" applyFont="1" applyFill="1" applyBorder="1" applyAlignment="1">
      <alignment horizontal="left" vertical="top" wrapText="1"/>
    </xf>
    <xf numFmtId="0" fontId="165" fillId="0" borderId="0" xfId="0" applyFont="1" applyFill="1" applyBorder="1" applyAlignment="1">
      <alignment horizontal="center" vertical="center" wrapText="1"/>
    </xf>
    <xf numFmtId="0" fontId="161" fillId="2" borderId="0" xfId="1" applyFont="1" applyFill="1" applyBorder="1" applyAlignment="1">
      <alignment vertical="center" wrapText="1"/>
    </xf>
    <xf numFmtId="0" fontId="165" fillId="0" borderId="7" xfId="1" applyFont="1" applyFill="1" applyBorder="1" applyAlignment="1">
      <alignment horizontal="center" wrapText="1"/>
    </xf>
    <xf numFmtId="0" fontId="169" fillId="0" borderId="7" xfId="1" applyFont="1" applyFill="1" applyBorder="1" applyAlignment="1">
      <alignment horizontal="center" wrapText="1"/>
    </xf>
    <xf numFmtId="0" fontId="163" fillId="2" borderId="0" xfId="1" applyFont="1" applyFill="1" applyBorder="1" applyAlignment="1">
      <alignment vertical="center" wrapText="1"/>
    </xf>
    <xf numFmtId="0" fontId="161" fillId="2" borderId="0" xfId="1" applyFont="1" applyFill="1" applyBorder="1" applyAlignment="1">
      <alignment horizontal="left" vertical="center" wrapText="1"/>
    </xf>
    <xf numFmtId="0" fontId="171" fillId="6" borderId="0" xfId="0" applyFont="1" applyFill="1" applyBorder="1" applyAlignment="1">
      <alignment horizontal="left" vertical="top"/>
    </xf>
  </cellXfs>
  <cellStyles count="9397">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cellStyle name="20% - Énfasis1 2" xfId="1436"/>
    <cellStyle name="20% - Énfasis1 2 2" xfId="9288"/>
    <cellStyle name="20% - Énfasis1 3" xfId="1437"/>
    <cellStyle name="20% - Énfasis1 3 2" xfId="9289"/>
    <cellStyle name="20% - Énfasis1 4" xfId="1438"/>
    <cellStyle name="20% - Énfasis1 5" xfId="9216"/>
    <cellStyle name="20% - Énfasis1_F01 Submodelo 3 Sección 1" xfId="9140"/>
    <cellStyle name="20% - Énfasis2" xfId="224"/>
    <cellStyle name="20% - Énfasis2 2" xfId="1439"/>
    <cellStyle name="20% - Énfasis2 2 2" xfId="9290"/>
    <cellStyle name="20% - Énfasis2 3" xfId="1440"/>
    <cellStyle name="20% - Énfasis2 3 2" xfId="9291"/>
    <cellStyle name="20% - Énfasis2 4" xfId="1441"/>
    <cellStyle name="20% - Énfasis2 5" xfId="9217"/>
    <cellStyle name="20% - Énfasis2_F01 Submodelo 3 Sección 1" xfId="9141"/>
    <cellStyle name="20% - Énfasis3" xfId="225"/>
    <cellStyle name="20% - Énfasis3 2" xfId="1442"/>
    <cellStyle name="20% - Énfasis3 2 2" xfId="9292"/>
    <cellStyle name="20% - Énfasis3 3" xfId="1443"/>
    <cellStyle name="20% - Énfasis3 3 2" xfId="9293"/>
    <cellStyle name="20% - Énfasis3 4" xfId="1444"/>
    <cellStyle name="20% - Énfasis3 5" xfId="9218"/>
    <cellStyle name="20% - Énfasis3_F01 Submodelo 3 Sección 1" xfId="9142"/>
    <cellStyle name="20% - Énfasis4" xfId="226"/>
    <cellStyle name="20% - Énfasis4 2" xfId="1445"/>
    <cellStyle name="20% - Énfasis4 2 2" xfId="9294"/>
    <cellStyle name="20% - Énfasis4 3" xfId="1446"/>
    <cellStyle name="20% - Énfasis4 3 2" xfId="9295"/>
    <cellStyle name="20% - Énfasis4 4" xfId="1447"/>
    <cellStyle name="20% - Énfasis4 5" xfId="9219"/>
    <cellStyle name="20% - Énfasis4_F01 Submodelo 3 Sección 1" xfId="9143"/>
    <cellStyle name="20% - Énfasis5" xfId="227"/>
    <cellStyle name="20% - Énfasis5 2" xfId="1448"/>
    <cellStyle name="20% - Énfasis5 2 2" xfId="9296"/>
    <cellStyle name="20% - Énfasis5 3" xfId="1449"/>
    <cellStyle name="20% - Énfasis5 3 2" xfId="9297"/>
    <cellStyle name="20% - Énfasis5 4" xfId="1450"/>
    <cellStyle name="20% - Énfasis5 5" xfId="9220"/>
    <cellStyle name="20% - Énfasis5_F01 Submodelo 3 Sección 1" xfId="9144"/>
    <cellStyle name="20% - Énfasis6" xfId="228"/>
    <cellStyle name="20% - Énfasis6 2" xfId="1451"/>
    <cellStyle name="20% - Énfasis6 2 2" xfId="9298"/>
    <cellStyle name="20% - Énfasis6 3" xfId="1452"/>
    <cellStyle name="20% - Énfasis6 3 2" xfId="9299"/>
    <cellStyle name="20% - Énfasis6 4" xfId="1453"/>
    <cellStyle name="20% - Énfasis6 5" xfId="9221"/>
    <cellStyle name="20% - Énfasis6_F01 Submodelo 3 Sección 1" xfId="9145"/>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cellStyle name="40% - Énfasis1 2" xfId="2502"/>
    <cellStyle name="40% - Énfasis1 2 2" xfId="9300"/>
    <cellStyle name="40% - Énfasis1 3" xfId="2503"/>
    <cellStyle name="40% - Énfasis1 3 2" xfId="9301"/>
    <cellStyle name="40% - Énfasis1 4" xfId="2504"/>
    <cellStyle name="40% - Énfasis1 5" xfId="9222"/>
    <cellStyle name="40% - Énfasis1_F01 Submodelo 3 Sección 1" xfId="9146"/>
    <cellStyle name="40% - Énfasis2" xfId="230"/>
    <cellStyle name="40% - Énfasis2 2" xfId="2505"/>
    <cellStyle name="40% - Énfasis2 2 2" xfId="9302"/>
    <cellStyle name="40% - Énfasis2 3" xfId="2506"/>
    <cellStyle name="40% - Énfasis2 3 2" xfId="9303"/>
    <cellStyle name="40% - Énfasis2 4" xfId="2507"/>
    <cellStyle name="40% - Énfasis2 5" xfId="9223"/>
    <cellStyle name="40% - Énfasis2_F01 Submodelo 3 Sección 1" xfId="9147"/>
    <cellStyle name="40% - Énfasis3" xfId="231"/>
    <cellStyle name="40% - Énfasis3 2" xfId="2508"/>
    <cellStyle name="40% - Énfasis3 2 2" xfId="9304"/>
    <cellStyle name="40% - Énfasis3 3" xfId="2509"/>
    <cellStyle name="40% - Énfasis3 3 2" xfId="9305"/>
    <cellStyle name="40% - Énfasis3 4" xfId="2510"/>
    <cellStyle name="40% - Énfasis3 5" xfId="9224"/>
    <cellStyle name="40% - Énfasis3_F01 Submodelo 3 Sección 1" xfId="9148"/>
    <cellStyle name="40% - Énfasis4" xfId="232"/>
    <cellStyle name="40% - Énfasis4 2" xfId="2511"/>
    <cellStyle name="40% - Énfasis4 2 2" xfId="9306"/>
    <cellStyle name="40% - Énfasis4 3" xfId="2512"/>
    <cellStyle name="40% - Énfasis4 3 2" xfId="9307"/>
    <cellStyle name="40% - Énfasis4 4" xfId="2513"/>
    <cellStyle name="40% - Énfasis4 5" xfId="9225"/>
    <cellStyle name="40% - Énfasis4_F01 Submodelo 3 Sección 1" xfId="9149"/>
    <cellStyle name="40% - Énfasis5" xfId="233"/>
    <cellStyle name="40% - Énfasis5 2" xfId="2514"/>
    <cellStyle name="40% - Énfasis5 2 2" xfId="9308"/>
    <cellStyle name="40% - Énfasis5 3" xfId="2515"/>
    <cellStyle name="40% - Énfasis5 3 2" xfId="9309"/>
    <cellStyle name="40% - Énfasis5 4" xfId="2516"/>
    <cellStyle name="40% - Énfasis5 5" xfId="9226"/>
    <cellStyle name="40% - Énfasis5_F01 Submodelo 3 Sección 1" xfId="9150"/>
    <cellStyle name="40% - Énfasis6" xfId="234"/>
    <cellStyle name="40% - Énfasis6 2" xfId="2517"/>
    <cellStyle name="40% - Énfasis6 2 2" xfId="9310"/>
    <cellStyle name="40% - Énfasis6 3" xfId="2518"/>
    <cellStyle name="40% - Énfasis6 3 2" xfId="9311"/>
    <cellStyle name="40% - Énfasis6 4" xfId="2519"/>
    <cellStyle name="40% - Énfasis6 5" xfId="9227"/>
    <cellStyle name="40% - Énfasis6_F01 Submodelo 3 Sección 1" xfId="9151"/>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cellStyle name="60% - Énfasis1 2" xfId="2648"/>
    <cellStyle name="60% - Énfasis1 3" xfId="2649"/>
    <cellStyle name="60% - Énfasis2" xfId="236"/>
    <cellStyle name="60% - Énfasis2 2" xfId="2650"/>
    <cellStyle name="60% - Énfasis2 3" xfId="2651"/>
    <cellStyle name="60% - Énfasis3" xfId="237"/>
    <cellStyle name="60% - Énfasis3 2" xfId="2652"/>
    <cellStyle name="60% - Énfasis3 3" xfId="2653"/>
    <cellStyle name="60% - Énfasis4" xfId="238"/>
    <cellStyle name="60% - Énfasis4 2" xfId="2654"/>
    <cellStyle name="60% - Énfasis4 3" xfId="2655"/>
    <cellStyle name="60% - Énfasis5" xfId="239"/>
    <cellStyle name="60% - Énfasis5 2" xfId="2656"/>
    <cellStyle name="60% - Énfasis5 3" xfId="2657"/>
    <cellStyle name="60% - Énfasis6" xfId="240"/>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313"/>
    <cellStyle name="Comma 10 3" xfId="2876"/>
    <cellStyle name="Comma 10 3 2" xfId="9314"/>
    <cellStyle name="Comma 10 4" xfId="2877"/>
    <cellStyle name="Comma 10 4 2" xfId="9315"/>
    <cellStyle name="Comma 10 5" xfId="9312"/>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12"/>
    <cellStyle name="Comma 109" xfId="9152"/>
    <cellStyle name="Comma 109 2" xfId="9386"/>
    <cellStyle name="Comma 11" xfId="2888"/>
    <cellStyle name="Comma 11 2" xfId="2889"/>
    <cellStyle name="Comma 11 2 2" xfId="9316"/>
    <cellStyle name="Comma 11 3" xfId="2890"/>
    <cellStyle name="Comma 11 3 2" xfId="9317"/>
    <cellStyle name="Comma 11 4" xfId="2891"/>
    <cellStyle name="Comma 11 4 2" xfId="9318"/>
    <cellStyle name="Comma 110" xfId="9155"/>
    <cellStyle name="Comma 110 2" xfId="9388"/>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71"/>
    <cellStyle name="Comma 18 3" xfId="16"/>
    <cellStyle name="Comma 18 3 2" xfId="9172"/>
    <cellStyle name="Comma 18 4" xfId="2913"/>
    <cellStyle name="Comma 18 5" xfId="9169"/>
    <cellStyle name="Comma 19" xfId="2915"/>
    <cellStyle name="Comma 19 2" xfId="2916"/>
    <cellStyle name="Comma 2" xfId="8"/>
    <cellStyle name="Comma 2 10" xfId="2917"/>
    <cellStyle name="Comma 2 11" xfId="222"/>
    <cellStyle name="Comma 2 11 2" xfId="9215"/>
    <cellStyle name="Comma 2 12" xfId="9158"/>
    <cellStyle name="Comma 2 12 2" xfId="9391"/>
    <cellStyle name="Comma 2 13" xfId="9167"/>
    <cellStyle name="Comma 2 2" xfId="264"/>
    <cellStyle name="Comma 2 2 2" xfId="2918"/>
    <cellStyle name="Comma 2 2 2 2" xfId="2919"/>
    <cellStyle name="Comma 2 2 2 3" xfId="9319"/>
    <cellStyle name="Comma 2 2 3" xfId="2920"/>
    <cellStyle name="Comma 2 2 3 2" xfId="9320"/>
    <cellStyle name="Comma 2 2 4" xfId="2921"/>
    <cellStyle name="Comma 2 2 4 2" xfId="9321"/>
    <cellStyle name="Comma 2 2 5" xfId="9230"/>
    <cellStyle name="Comma 2 3" xfId="2922"/>
    <cellStyle name="Comma 2 4" xfId="2923"/>
    <cellStyle name="Comma 2 4 2" xfId="2924"/>
    <cellStyle name="Comma 2 4 3" xfId="2925"/>
    <cellStyle name="Comma 2 4 4" xfId="9322"/>
    <cellStyle name="Comma 2 5" xfId="268"/>
    <cellStyle name="Comma 2 5 2" xfId="269"/>
    <cellStyle name="Comma 2 5 2 2" xfId="285"/>
    <cellStyle name="Comma 2 5 2 2 2" xfId="9246"/>
    <cellStyle name="Comma 2 5 2 3" xfId="9162"/>
    <cellStyle name="Comma 2 5 2 3 2" xfId="9395"/>
    <cellStyle name="Comma 2 5 2 4" xfId="9233"/>
    <cellStyle name="Comma 2 5 3" xfId="284"/>
    <cellStyle name="Comma 2 5 3 2" xfId="9245"/>
    <cellStyle name="Comma 2 5 4" xfId="9232"/>
    <cellStyle name="Comma 2 6" xfId="2926"/>
    <cellStyle name="Comma 2 6 2" xfId="9323"/>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34"/>
    <cellStyle name="Comma 3 12" xfId="9170"/>
    <cellStyle name="Comma 3 2" xfId="2949"/>
    <cellStyle name="Comma 3 2 2" xfId="2950"/>
    <cellStyle name="Comma 3 2 3" xfId="2951"/>
    <cellStyle name="Comma 3 2 3 2" xfId="9324"/>
    <cellStyle name="Comma 3 3" xfId="2952"/>
    <cellStyle name="Comma 3 3 2" xfId="2953"/>
    <cellStyle name="Comma 3 3 3" xfId="2954"/>
    <cellStyle name="Comma 3 3 4" xfId="9325"/>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26"/>
    <cellStyle name="Comma 4 2" xfId="2979"/>
    <cellStyle name="Comma 4 2 2" xfId="2980"/>
    <cellStyle name="Comma 4 2 3" xfId="2981"/>
    <cellStyle name="Comma 4 2 3 2" xfId="9328"/>
    <cellStyle name="Comma 4 2 4" xfId="9327"/>
    <cellStyle name="Comma 4 3" xfId="2982"/>
    <cellStyle name="Comma 4 3 2" xfId="2983"/>
    <cellStyle name="Comma 4 4" xfId="2984"/>
    <cellStyle name="Comma 4 5" xfId="2985"/>
    <cellStyle name="Comma 4 6" xfId="2986"/>
    <cellStyle name="Comma 4 7" xfId="2987"/>
    <cellStyle name="Comma 4 8" xfId="2988"/>
    <cellStyle name="Comma 4 8 2" xfId="9329"/>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31"/>
    <cellStyle name="Comma 5 3 5" xfId="9330"/>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32"/>
    <cellStyle name="Comma 6 2" xfId="3039"/>
    <cellStyle name="Comma 6 2 2" xfId="9333"/>
    <cellStyle name="Comma 6 3" xfId="3040"/>
    <cellStyle name="Comma 6 3 2" xfId="3041"/>
    <cellStyle name="Comma 6 3 3" xfId="9334"/>
    <cellStyle name="Comma 6 4" xfId="3042"/>
    <cellStyle name="Comma 6 5" xfId="3043"/>
    <cellStyle name="Comma 6 6" xfId="3044"/>
    <cellStyle name="Comma 6 7" xfId="3045"/>
    <cellStyle name="Comma 6 8" xfId="3046"/>
    <cellStyle name="Comma 6 8 2" xfId="9335"/>
    <cellStyle name="Comma 6 9" xfId="3047"/>
    <cellStyle name="Comma 6 9 2" xfId="9336"/>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37"/>
    <cellStyle name="Comma 7 2 3" xfId="3062"/>
    <cellStyle name="Comma 7 3" xfId="3063"/>
    <cellStyle name="Comma 7 3 2" xfId="9338"/>
    <cellStyle name="Comma 7 4" xfId="3064"/>
    <cellStyle name="Comma 7 4 2" xfId="9339"/>
    <cellStyle name="Comma 7 5" xfId="3065"/>
    <cellStyle name="Comma 7 6" xfId="286"/>
    <cellStyle name="Comma 7 6 2" xfId="9247"/>
    <cellStyle name="Comma 7 7" xfId="9214"/>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42"/>
    <cellStyle name="Comma 8 2 3" xfId="3081"/>
    <cellStyle name="Comma 8 2 4" xfId="9341"/>
    <cellStyle name="Comma 8 3" xfId="3082"/>
    <cellStyle name="Comma 8 3 2" xfId="9343"/>
    <cellStyle name="Comma 8 4" xfId="3083"/>
    <cellStyle name="Comma 8 4 2" xfId="9344"/>
    <cellStyle name="Comma 8 5" xfId="3084"/>
    <cellStyle name="Comma 8 6" xfId="9340"/>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4" xfId="245"/>
    <cellStyle name="Encabezado 4 2" xfId="3124"/>
    <cellStyle name="Encabezado 4 3" xfId="3125"/>
    <cellStyle name="Énfasis1" xfId="246"/>
    <cellStyle name="Énfasis1 2" xfId="3126"/>
    <cellStyle name="Énfasis1 3" xfId="3127"/>
    <cellStyle name="Énfasis2" xfId="247"/>
    <cellStyle name="Énfasis2 2" xfId="3128"/>
    <cellStyle name="Énfasis2 3" xfId="3129"/>
    <cellStyle name="Énfasis3" xfId="248"/>
    <cellStyle name="Énfasis3 2" xfId="3130"/>
    <cellStyle name="Énfasis3 3" xfId="3131"/>
    <cellStyle name="Énfasis4" xfId="249"/>
    <cellStyle name="Énfasis4 2" xfId="3132"/>
    <cellStyle name="Énfasis4 3" xfId="3133"/>
    <cellStyle name="Énfasis5" xfId="250"/>
    <cellStyle name="Énfasis5 2" xfId="3134"/>
    <cellStyle name="Énfasis5 3" xfId="3135"/>
    <cellStyle name="Énfasis6" xfId="25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73"/>
    <cellStyle name="Euro 2" xfId="24"/>
    <cellStyle name="Euro 2 2" xfId="3159"/>
    <cellStyle name="Euro 2 3" xfId="3160"/>
    <cellStyle name="Euro 2 4" xfId="9174"/>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0" xfId="3220"/>
    <cellStyle name="Heading 1 21" xfId="3221"/>
    <cellStyle name="Heading 1 22" xfId="3222"/>
    <cellStyle name="Heading 1 23" xfId="3223"/>
    <cellStyle name="Heading 1 24" xfId="287"/>
    <cellStyle name="Heading 1 25" xfId="108"/>
    <cellStyle name="Heading 1 25 2" xfId="9195"/>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Incorrecto" xfId="253"/>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6"/>
    <cellStyle name="Millares 2 3" xfId="276"/>
    <cellStyle name="Millares 2 3 2" xfId="288"/>
    <cellStyle name="Millares 2 3 2 2" xfId="9248"/>
    <cellStyle name="Millares 2 3 3" xfId="9238"/>
    <cellStyle name="Millares 3" xfId="134"/>
    <cellStyle name="Millares 3 2" xfId="3411"/>
    <cellStyle name="Millares 3 2 2" xfId="9345"/>
    <cellStyle name="Millares 3 3" xfId="9197"/>
    <cellStyle name="Millares 4" xfId="135"/>
    <cellStyle name="Millares 4 2" xfId="289"/>
    <cellStyle name="Millares 4 2 2" xfId="9249"/>
    <cellStyle name="Millares 4 3" xfId="9198"/>
    <cellStyle name="Millares 5" xfId="136"/>
    <cellStyle name="Millares 5 2" xfId="290"/>
    <cellStyle name="Millares 5 2 2" xfId="9250"/>
    <cellStyle name="Millares 5 3" xfId="9199"/>
    <cellStyle name="Millares 6" xfId="3412"/>
    <cellStyle name="Millares 6 2" xfId="9346"/>
    <cellStyle name="Millones" xfId="137"/>
    <cellStyle name="Moeda [0]_1805" xfId="26"/>
    <cellStyle name="Moeda_1805" xfId="27"/>
    <cellStyle name="monaco" xfId="28"/>
    <cellStyle name="Moneda 2" xfId="3413"/>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47"/>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51"/>
    <cellStyle name="Normal 10 9" xfId="9194"/>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52"/>
    <cellStyle name="Normal 11 2 5" xfId="9231"/>
    <cellStyle name="Normal 11 3" xfId="262"/>
    <cellStyle name="Normal 11 3 2" xfId="3511"/>
    <cellStyle name="Normal 11 4" xfId="3512"/>
    <cellStyle name="Normal 11 4 2" xfId="3513"/>
    <cellStyle name="Normal 11 4 3" xfId="3514"/>
    <cellStyle name="Normal 11 4 3 2" xfId="9349"/>
    <cellStyle name="Normal 11 4 4" xfId="9348"/>
    <cellStyle name="Normal 11 5" xfId="3515"/>
    <cellStyle name="Normal 11 6" xfId="3516"/>
    <cellStyle name="Normal 11 7" xfId="3517"/>
    <cellStyle name="Normal 11 8" xfId="9163"/>
    <cellStyle name="Normal 11 8 2" xfId="9396"/>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53"/>
    <cellStyle name="Normal 14 9" xfId="9193"/>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51"/>
    <cellStyle name="Normal 15 3 4" xfId="9350"/>
    <cellStyle name="Normal 15 4" xfId="4262"/>
    <cellStyle name="Normal 15 5" xfId="4263"/>
    <cellStyle name="Normal 15 6" xfId="4264"/>
    <cellStyle name="Normal 15 7" xfId="4265"/>
    <cellStyle name="Normal 15 8" xfId="294"/>
    <cellStyle name="Normal 15 8 2" xfId="9254"/>
    <cellStyle name="Normal 15 9" xfId="9200"/>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201"/>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55"/>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202"/>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53"/>
    <cellStyle name="Normal 17 4 4" xfId="9352"/>
    <cellStyle name="Normal 17 5" xfId="4380"/>
    <cellStyle name="Normal 17 6" xfId="4381"/>
    <cellStyle name="Normal 17 7" xfId="4382"/>
    <cellStyle name="Normal 17 8" xfId="4383"/>
    <cellStyle name="Normal 17 9" xfId="296"/>
    <cellStyle name="Normal 17 9 2" xfId="9256"/>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54"/>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5 6" xfId="4550"/>
    <cellStyle name="Normal 2 2" xfId="7"/>
    <cellStyle name="Normal 2 2 10" xfId="4551"/>
    <cellStyle name="Normal 2 2 11" xfId="4552"/>
    <cellStyle name="Normal 2 2 12" xfId="4553"/>
    <cellStyle name="Normal 2 2 2" xfId="4554"/>
    <cellStyle name="Normal 2 2 2 10" xfId="9355"/>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56"/>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57"/>
    <cellStyle name="Normal 20 9" xfId="9213"/>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57"/>
    <cellStyle name="Normal 21 8" xfId="5145"/>
    <cellStyle name="Normal 21 8 2" xfId="9358"/>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60"/>
    <cellStyle name="Normal 22 3" xfId="5189"/>
    <cellStyle name="Normal 22 4" xfId="5190"/>
    <cellStyle name="Normal 22 5" xfId="5191"/>
    <cellStyle name="Normal 22 6" xfId="5192"/>
    <cellStyle name="Normal 22 7" xfId="5193"/>
    <cellStyle name="Normal 22 7 2" xfId="9361"/>
    <cellStyle name="Normal 22 8" xfId="9359"/>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6"/>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58"/>
    <cellStyle name="Normal 3 2 3 9" xfId="9236"/>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35"/>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59"/>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60"/>
    <cellStyle name="Normal 3 5 9" xfId="9239"/>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62"/>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63"/>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64"/>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61"/>
    <cellStyle name="Normal 5 2 2 3" xfId="9237"/>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67"/>
    <cellStyle name="Normal 5 3 2 2 2 2 2 2 3" xfId="9161"/>
    <cellStyle name="Normal 5 3 2 2 2 2 2 2 3 2" xfId="9394"/>
    <cellStyle name="Normal 5 3 2 2 2 2 2 2 4" xfId="9229"/>
    <cellStyle name="Normal 5 3 2 2 2 2 2 3" xfId="306"/>
    <cellStyle name="Normal 5 3 2 2 2 2 2 3 2" xfId="9266"/>
    <cellStyle name="Normal 5 3 2 2 2 2 2 4" xfId="9203"/>
    <cellStyle name="Normal 5 3 2 2 2 2 3" xfId="283"/>
    <cellStyle name="Normal 5 3 2 2 2 2 3 2" xfId="9244"/>
    <cellStyle name="Normal 5 3 2 2 2 2 4" xfId="9189"/>
    <cellStyle name="Normal 5 3 2 2 2 3" xfId="305"/>
    <cellStyle name="Normal 5 3 2 2 2 3 2" xfId="9265"/>
    <cellStyle name="Normal 5 3 2 2 2 4" xfId="9184"/>
    <cellStyle name="Normal 5 3 2 2 3" xfId="304"/>
    <cellStyle name="Normal 5 3 2 2 3 2" xfId="9264"/>
    <cellStyle name="Normal 5 3 2 2 4" xfId="9181"/>
    <cellStyle name="Normal 5 3 2 3" xfId="303"/>
    <cellStyle name="Normal 5 3 2 3 2" xfId="9263"/>
    <cellStyle name="Normal 5 3 2 4" xfId="9178"/>
    <cellStyle name="Normal 5 3 3" xfId="7319"/>
    <cellStyle name="Normal 5 3 3 2" xfId="9365"/>
    <cellStyle name="Normal 5 3 4" xfId="302"/>
    <cellStyle name="Normal 5 3 4 2" xfId="9262"/>
    <cellStyle name="Normal 5 3 5" xfId="9175"/>
    <cellStyle name="Normal 5 4" xfId="278"/>
    <cellStyle name="Normal 5 4 2" xfId="308"/>
    <cellStyle name="Normal 5 4 2 2" xfId="9268"/>
    <cellStyle name="Normal 5 4 3" xfId="9240"/>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69"/>
    <cellStyle name="Normal 6 15" xfId="36"/>
    <cellStyle name="Normal 6 15 2" xfId="9176"/>
    <cellStyle name="Normal 6 16" xfId="9164"/>
    <cellStyle name="Normal 6 2" xfId="42"/>
    <cellStyle name="Normal 6 2 10" xfId="7580"/>
    <cellStyle name="Normal 6 2 11" xfId="310"/>
    <cellStyle name="Normal 6 2 11 2" xfId="9270"/>
    <cellStyle name="Normal 6 2 12" xfId="9179"/>
    <cellStyle name="Normal 6 2 2" xfId="45"/>
    <cellStyle name="Normal 6 2 2 10" xfId="9182"/>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72"/>
    <cellStyle name="Normal 6 2 2 2 2 8" xfId="9204"/>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42"/>
    <cellStyle name="Normal 6 2 2 2 9" xfId="9187"/>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71"/>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74"/>
    <cellStyle name="Normal 6 2 3 2 8" xfId="9190"/>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73"/>
    <cellStyle name="Normal 6 2 3 9" xfId="9185"/>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66"/>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67"/>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41"/>
    <cellStyle name="Normal 79" xfId="8458"/>
    <cellStyle name="Normal 79 2" xfId="8459"/>
    <cellStyle name="Normal 79 3" xfId="8460"/>
    <cellStyle name="Normal 79 4" xfId="8461"/>
    <cellStyle name="Normal 79 5" xfId="8462"/>
    <cellStyle name="Normal 790" xfId="29"/>
    <cellStyle name="Normal 791" xfId="9154"/>
    <cellStyle name="Normal 791 2" xfId="9387"/>
    <cellStyle name="Normal 792" xfId="9156"/>
    <cellStyle name="Normal 792 2" xfId="9389"/>
    <cellStyle name="Normal 793" xfId="9159"/>
    <cellStyle name="Normal 793 2" xfId="9392"/>
    <cellStyle name="Normal 8" xfId="55"/>
    <cellStyle name="Normal 8 10" xfId="8463"/>
    <cellStyle name="Normal 8 11" xfId="315"/>
    <cellStyle name="Normal 8 11 2" xfId="9275"/>
    <cellStyle name="Normal 8 12" xfId="9192"/>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68"/>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69"/>
    <cellStyle name="Notas 3" xfId="8652"/>
    <cellStyle name="Notas 3 2" xfId="9370"/>
    <cellStyle name="Notas 4" xfId="8653"/>
    <cellStyle name="Notas 4 2" xfId="9371"/>
    <cellStyle name="Notas 5" xfId="8654"/>
    <cellStyle name="Notas 5 2" xfId="9372"/>
    <cellStyle name="Notas 6" xfId="8655"/>
    <cellStyle name="Notas 7" xfId="9228"/>
    <cellStyle name="Note 10" xfId="8656"/>
    <cellStyle name="Note 100" xfId="8657"/>
    <cellStyle name="Note 101" xfId="8658"/>
    <cellStyle name="Note 102" xfId="8659"/>
    <cellStyle name="Note 103" xfId="8660"/>
    <cellStyle name="Note 104" xfId="8661"/>
    <cellStyle name="Note 105" xfId="150"/>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3" xfId="8926"/>
    <cellStyle name="Percent 2 2 3 2" xfId="9373"/>
    <cellStyle name="Percent 2 2 4" xfId="8927"/>
    <cellStyle name="Percent 2 3" xfId="8928"/>
    <cellStyle name="Percent 2 4" xfId="8929"/>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74"/>
    <cellStyle name="Percent 3 2 4" xfId="8944"/>
    <cellStyle name="Percent 3 2 4 2" xfId="9375"/>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77"/>
    <cellStyle name="Percent 4 5" xfId="8959"/>
    <cellStyle name="Percent 4 6" xfId="9376"/>
    <cellStyle name="Percent 40" xfId="8960"/>
    <cellStyle name="Percent 41" xfId="8961"/>
    <cellStyle name="Percent 42" xfId="8962"/>
    <cellStyle name="Percent 43" xfId="8963"/>
    <cellStyle name="Percent 44" xfId="8964"/>
    <cellStyle name="Percent 45" xfId="8965"/>
    <cellStyle name="Percent 46" xfId="219"/>
    <cellStyle name="Percent 47" xfId="9153"/>
    <cellStyle name="Percent 48" xfId="9157"/>
    <cellStyle name="Percent 48 2" xfId="9390"/>
    <cellStyle name="Percent 49" xfId="9160"/>
    <cellStyle name="Percent 49 2" xfId="9393"/>
    <cellStyle name="Percent 5" xfId="8966"/>
    <cellStyle name="Percent 5 2" xfId="8967"/>
    <cellStyle name="Percent 5 3" xfId="8968"/>
    <cellStyle name="Percent 5 4" xfId="8969"/>
    <cellStyle name="Percent 5 4 2" xfId="9378"/>
    <cellStyle name="Percent 5 5" xfId="8970"/>
    <cellStyle name="Percent 5 5 2" xfId="9379"/>
    <cellStyle name="Percent 6" xfId="8971"/>
    <cellStyle name="Percent 6 2" xfId="8972"/>
    <cellStyle name="Percent 6 3" xfId="8973"/>
    <cellStyle name="Percent 6 4" xfId="8974"/>
    <cellStyle name="Percent 6 4 2" xfId="9381"/>
    <cellStyle name="Percent 6 5" xfId="9380"/>
    <cellStyle name="Percent 7" xfId="8975"/>
    <cellStyle name="Percent 7 2" xfId="8976"/>
    <cellStyle name="Percent 7 3" xfId="8977"/>
    <cellStyle name="Percent 7 4" xfId="8978"/>
    <cellStyle name="Percent 7 4 2" xfId="9383"/>
    <cellStyle name="Percent 7 5" xfId="9382"/>
    <cellStyle name="Percent 8" xfId="8979"/>
    <cellStyle name="Percent 8 2" xfId="8980"/>
    <cellStyle name="Percent 8 3" xfId="8981"/>
    <cellStyle name="Percent 8 3 2" xfId="9385"/>
    <cellStyle name="Percent 8 4" xfId="9384"/>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79"/>
    <cellStyle name="Porcentaje 2 2 2 2 2 3" xfId="9205"/>
    <cellStyle name="Porcentaje 2 2 2 2 3" xfId="282"/>
    <cellStyle name="Porcentaje 2 2 2 2 3 2" xfId="9243"/>
    <cellStyle name="Porcentaje 2 2 2 2 4" xfId="51"/>
    <cellStyle name="Porcentaje 2 2 2 2 4 2" xfId="9188"/>
    <cellStyle name="Porcentaje 2 2 2 2 5" xfId="9165"/>
    <cellStyle name="Porcentaje 2 2 2 3" xfId="319"/>
    <cellStyle name="Porcentaje 2 2 2 3 2" xfId="9278"/>
    <cellStyle name="Porcentaje 2 2 2 4" xfId="9183"/>
    <cellStyle name="Porcentaje 2 2 3" xfId="49"/>
    <cellStyle name="Porcentaje 2 2 3 2" xfId="54"/>
    <cellStyle name="Porcentaje 2 2 3 2 2" xfId="322"/>
    <cellStyle name="Porcentaje 2 2 3 2 2 2" xfId="9281"/>
    <cellStyle name="Porcentaje 2 2 3 2 3" xfId="9191"/>
    <cellStyle name="Porcentaje 2 2 3 3" xfId="321"/>
    <cellStyle name="Porcentaje 2 2 3 3 2" xfId="9280"/>
    <cellStyle name="Porcentaje 2 2 3 4" xfId="9186"/>
    <cellStyle name="Porcentaje 2 2 4" xfId="318"/>
    <cellStyle name="Porcentaje 2 2 4 2" xfId="9277"/>
    <cellStyle name="Porcentaje 2 2 5" xfId="9180"/>
    <cellStyle name="Porcentaje 2 3" xfId="317"/>
    <cellStyle name="Porcentaje 2 3 2" xfId="9276"/>
    <cellStyle name="Porcentaje 2 4" xfId="9177"/>
    <cellStyle name="Porcentaje 3" xfId="169"/>
    <cellStyle name="Porcentaje 3 2" xfId="323"/>
    <cellStyle name="Porcentaje 3 2 2" xfId="9282"/>
    <cellStyle name="Porcentaje 3 3" xfId="9206"/>
    <cellStyle name="Porcentaje 4" xfId="170"/>
    <cellStyle name="Porcentaje 5" xfId="171"/>
    <cellStyle name="Porcentaje 5 2" xfId="172"/>
    <cellStyle name="Porcentaje 5 2 2" xfId="325"/>
    <cellStyle name="Porcentaje 5 2 2 2" xfId="9284"/>
    <cellStyle name="Porcentaje 5 2 3" xfId="9208"/>
    <cellStyle name="Porcentaje 5 3" xfId="324"/>
    <cellStyle name="Porcentaje 5 3 2" xfId="9283"/>
    <cellStyle name="Porcentaje 5 4" xfId="9207"/>
    <cellStyle name="Porcentaje 6" xfId="173"/>
    <cellStyle name="Porcentaje 7" xfId="174"/>
    <cellStyle name="Porcentaje 7 2" xfId="326"/>
    <cellStyle name="Porcentaje 7 2 2" xfId="9285"/>
    <cellStyle name="Porcentaje 7 3" xfId="9209"/>
    <cellStyle name="Porcentaje 8" xfId="175"/>
    <cellStyle name="Porcentaje 8 2" xfId="327"/>
    <cellStyle name="Porcentaje 8 2 2" xfId="9286"/>
    <cellStyle name="Porcentaje 8 3" xfId="9210"/>
    <cellStyle name="Porcentaje 9" xfId="9168"/>
    <cellStyle name="Porcentual 2" xfId="39"/>
    <cellStyle name="Porcentual 3" xfId="176"/>
    <cellStyle name="Porcentual 4" xfId="177"/>
    <cellStyle name="Porcentual 4 2" xfId="178"/>
    <cellStyle name="Porcentual 4 3" xfId="328"/>
    <cellStyle name="Porcentual 4 3 2" xfId="9287"/>
    <cellStyle name="Porcentual 4 4" xfId="9211"/>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cellStyle name="Título 2 2" xfId="9061"/>
    <cellStyle name="Título 2 3" xfId="9062"/>
    <cellStyle name="Título 3" xfId="261"/>
    <cellStyle name="Título 3 2" xfId="9063"/>
    <cellStyle name="Título 3 3" xfId="9064"/>
    <cellStyle name="Título 4" xfId="9065"/>
    <cellStyle name="Título 5" xfId="9066"/>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08467A"/>
      <color rgb="FF666666"/>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9"/>
  <sheetViews>
    <sheetView showGridLines="0" tabSelected="1" zoomScale="85" zoomScaleNormal="85" workbookViewId="0">
      <selection activeCell="C11" sqref="C11"/>
    </sheetView>
  </sheetViews>
  <sheetFormatPr baseColWidth="10" defaultColWidth="11.6640625" defaultRowHeight="15.6"/>
  <cols>
    <col min="1" max="1" width="11.6640625" style="3"/>
    <col min="2" max="2" width="14.6640625" style="4" bestFit="1" customWidth="1"/>
    <col min="3" max="3" width="114.33203125" style="5" customWidth="1"/>
    <col min="4" max="16384" width="11.6640625" style="3"/>
  </cols>
  <sheetData>
    <row r="1" spans="1:16384">
      <c r="A1" s="5"/>
      <c r="B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c r="XFD1" s="5"/>
    </row>
    <row r="2" spans="1:16384" ht="21">
      <c r="B2" s="184" t="s">
        <v>17</v>
      </c>
      <c r="C2" s="184"/>
    </row>
    <row r="4" spans="1:16384" ht="28.8">
      <c r="A4" s="166"/>
      <c r="B4" s="167" t="s">
        <v>4</v>
      </c>
      <c r="C4" s="168" t="s">
        <v>77</v>
      </c>
    </row>
    <row r="5" spans="1:16384">
      <c r="A5" s="166"/>
      <c r="B5" s="167" t="s">
        <v>5</v>
      </c>
      <c r="C5" s="168" t="s">
        <v>3</v>
      </c>
    </row>
    <row r="6" spans="1:16384">
      <c r="A6" s="166"/>
      <c r="B6" s="167" t="s">
        <v>6</v>
      </c>
      <c r="C6" s="168" t="s">
        <v>13</v>
      </c>
    </row>
    <row r="7" spans="1:16384">
      <c r="A7" s="166"/>
      <c r="B7" s="167" t="s">
        <v>7</v>
      </c>
      <c r="C7" s="168" t="s">
        <v>12</v>
      </c>
    </row>
    <row r="8" spans="1:16384">
      <c r="A8" s="166"/>
      <c r="B8" s="167" t="s">
        <v>8</v>
      </c>
      <c r="C8" s="168" t="s">
        <v>15</v>
      </c>
    </row>
    <row r="9" spans="1:16384" ht="16.5" customHeight="1">
      <c r="A9" s="166"/>
      <c r="B9" s="167" t="s">
        <v>9</v>
      </c>
      <c r="C9" s="168" t="s">
        <v>14</v>
      </c>
    </row>
    <row r="10" spans="1:16384">
      <c r="A10" s="166"/>
      <c r="B10" s="167" t="s">
        <v>10</v>
      </c>
      <c r="C10" s="168" t="s">
        <v>16</v>
      </c>
    </row>
    <row r="11" spans="1:16384">
      <c r="A11" s="166"/>
      <c r="B11" s="167" t="s">
        <v>11</v>
      </c>
      <c r="C11" s="168" t="s">
        <v>36</v>
      </c>
    </row>
    <row r="12" spans="1:16384">
      <c r="A12" s="166"/>
      <c r="B12" s="167"/>
      <c r="C12" s="169"/>
    </row>
    <row r="13" spans="1:16384">
      <c r="A13" s="166"/>
      <c r="B13" s="167"/>
      <c r="C13" s="169"/>
    </row>
    <row r="14" spans="1:16384">
      <c r="A14" s="166"/>
      <c r="B14" s="167"/>
      <c r="C14" s="169"/>
    </row>
    <row r="15" spans="1:16384">
      <c r="A15" s="166"/>
      <c r="B15" s="167"/>
      <c r="C15" s="169"/>
    </row>
    <row r="16" spans="1:16384">
      <c r="A16" s="166"/>
      <c r="B16" s="167"/>
      <c r="C16" s="169"/>
    </row>
    <row r="17" spans="1:3">
      <c r="A17" s="166"/>
      <c r="B17" s="167"/>
      <c r="C17" s="169"/>
    </row>
    <row r="18" spans="1:3">
      <c r="A18" s="166"/>
      <c r="B18" s="167"/>
      <c r="C18" s="169"/>
    </row>
    <row r="19" spans="1:3">
      <c r="A19" s="166"/>
      <c r="B19" s="167"/>
      <c r="C19" s="169"/>
    </row>
  </sheetData>
  <mergeCells count="1">
    <mergeCell ref="B2:C2"/>
  </mergeCells>
  <hyperlinks>
    <hyperlink ref="C5" location="'Tabla 2'!B2" display="Importe de los recursos propios"/>
    <hyperlink ref="C10" location="'Tabla 7'!B2" display="EU MR2-B - Estado de flujos de APR de exposiciones al riesgo de mercado según el método IMA "/>
    <hyperlink ref="C11" location="'Tabla 8'!B2" display="LRSum- Resumen de la conciliación de los activos contables y las exposiciones correspondientes a la Ratio de Apalancamiento"/>
    <hyperlink ref="C7" location="'Tabla 4'!A1" display="EU OV1 - Visión general de los APRs "/>
    <hyperlink ref="C6" location="'Tabla 3'!A1" display="Requerimientos de capital por tipo de riesgo y categoría de exposición "/>
    <hyperlink ref="C8" location="'Tabla 5'!A1" display="EU CR8 - Estados de flujos de APR de exposiciones al riesgo de crédito según el método IRB "/>
    <hyperlink ref="C9" location="'Tabla 6'!A1" display="Estado de flujos de APR para el Método estándar de Riesgo de Crédito y Contraparte "/>
    <hyperlink ref="C4" location="'Tabla 1'!B2" display="Métricas clave - Comparación de los fondos propios y de las ratios de capital y de apalancamiento de las entidades con y sin la aplicación de las disposiciones transitorias de la NIIF 9 o de ECL análogas"/>
  </hyperlinks>
  <pageMargins left="0" right="0" top="0" bottom="0" header="0" footer="0"/>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28"/>
  <sheetViews>
    <sheetView showGridLines="0" topLeftCell="B19" zoomScale="85" zoomScaleNormal="85" workbookViewId="0">
      <selection activeCell="B28" sqref="B28:F28"/>
    </sheetView>
  </sheetViews>
  <sheetFormatPr baseColWidth="10" defaultColWidth="8.77734375" defaultRowHeight="14.4"/>
  <cols>
    <col min="1" max="1" width="8.77734375" style="6"/>
    <col min="2" max="2" width="102.109375" style="6" customWidth="1"/>
    <col min="3" max="4" width="19.44140625" style="30" customWidth="1"/>
    <col min="5" max="5" width="15.109375" style="30" customWidth="1"/>
    <col min="6" max="6" width="16.33203125" style="30" customWidth="1"/>
    <col min="7" max="7" width="10.109375" style="6" bestFit="1" customWidth="1"/>
    <col min="8" max="8" width="14.44140625" style="6" bestFit="1" customWidth="1"/>
    <col min="9" max="16384" width="8.77734375" style="6"/>
  </cols>
  <sheetData>
    <row r="2" spans="2:8" ht="36.75" customHeight="1">
      <c r="B2" s="185" t="s">
        <v>88</v>
      </c>
      <c r="C2" s="185"/>
      <c r="D2" s="185"/>
      <c r="E2" s="185"/>
      <c r="F2" s="185"/>
    </row>
    <row r="3" spans="2:8">
      <c r="B3" s="7"/>
      <c r="C3" s="7"/>
      <c r="D3" s="7"/>
      <c r="E3" s="7"/>
      <c r="F3" s="7"/>
    </row>
    <row r="4" spans="2:8">
      <c r="B4" s="7"/>
      <c r="C4" s="7"/>
      <c r="D4" s="7"/>
      <c r="E4" s="7"/>
      <c r="F4" s="7"/>
    </row>
    <row r="5" spans="2:8">
      <c r="B5" s="8"/>
      <c r="C5" s="170">
        <v>43373</v>
      </c>
      <c r="D5" s="170" t="s">
        <v>240</v>
      </c>
      <c r="E5" s="9">
        <v>43281</v>
      </c>
      <c r="F5" s="9">
        <v>43190</v>
      </c>
    </row>
    <row r="6" spans="2:8">
      <c r="B6" s="10" t="s">
        <v>217</v>
      </c>
      <c r="C6" s="11"/>
      <c r="D6" s="11"/>
      <c r="E6" s="12"/>
      <c r="F6" s="11"/>
    </row>
    <row r="7" spans="2:8">
      <c r="B7" s="13" t="s">
        <v>19</v>
      </c>
      <c r="C7" s="14">
        <v>39661.947695520881</v>
      </c>
      <c r="D7" s="14">
        <v>38995.284695520881</v>
      </c>
      <c r="E7" s="15">
        <v>39549.528518624626</v>
      </c>
      <c r="F7" s="14">
        <v>39858</v>
      </c>
      <c r="G7" s="16"/>
      <c r="H7" s="16"/>
    </row>
    <row r="8" spans="2:8" ht="28.8">
      <c r="B8" s="17" t="s">
        <v>20</v>
      </c>
      <c r="C8" s="18">
        <v>38797.446695520885</v>
      </c>
      <c r="D8" s="18">
        <v>38130.784695520881</v>
      </c>
      <c r="E8" s="19">
        <v>38685.028518624633</v>
      </c>
      <c r="F8" s="18">
        <v>38753</v>
      </c>
      <c r="G8" s="16"/>
      <c r="H8" s="16"/>
    </row>
    <row r="9" spans="2:8">
      <c r="B9" s="17" t="s">
        <v>22</v>
      </c>
      <c r="C9" s="18">
        <v>45764.54931122611</v>
      </c>
      <c r="D9" s="18">
        <v>45097.88631122611</v>
      </c>
      <c r="E9" s="19">
        <v>45716.676036309233</v>
      </c>
      <c r="F9" s="18">
        <v>45987</v>
      </c>
      <c r="G9" s="16"/>
      <c r="H9" s="16"/>
    </row>
    <row r="10" spans="2:8">
      <c r="B10" s="17" t="s">
        <v>21</v>
      </c>
      <c r="C10" s="18">
        <v>44900.048311226121</v>
      </c>
      <c r="D10" s="18">
        <v>44233.38631122611</v>
      </c>
      <c r="E10" s="19">
        <v>44852.17603630924</v>
      </c>
      <c r="F10" s="18">
        <v>44882</v>
      </c>
      <c r="G10" s="16"/>
      <c r="H10" s="16"/>
    </row>
    <row r="11" spans="2:8">
      <c r="B11" s="17" t="s">
        <v>23</v>
      </c>
      <c r="C11" s="18">
        <v>54599.928857487437</v>
      </c>
      <c r="D11" s="18">
        <v>53933.265857487437</v>
      </c>
      <c r="E11" s="19">
        <v>54958.086328747391</v>
      </c>
      <c r="F11" s="18">
        <v>54384</v>
      </c>
      <c r="G11" s="16"/>
      <c r="H11" s="16"/>
    </row>
    <row r="12" spans="2:8">
      <c r="B12" s="17" t="s">
        <v>24</v>
      </c>
      <c r="C12" s="18">
        <v>53735.427857487448</v>
      </c>
      <c r="D12" s="18">
        <v>53068.765857487437</v>
      </c>
      <c r="E12" s="19">
        <v>54093.586328747406</v>
      </c>
      <c r="F12" s="18">
        <v>53276</v>
      </c>
      <c r="G12" s="16"/>
      <c r="H12" s="16"/>
    </row>
    <row r="13" spans="2:8">
      <c r="B13" s="20" t="s">
        <v>218</v>
      </c>
      <c r="C13" s="21"/>
      <c r="D13" s="21"/>
      <c r="E13" s="22"/>
      <c r="F13" s="21"/>
      <c r="G13" s="16"/>
      <c r="H13" s="16"/>
    </row>
    <row r="14" spans="2:8">
      <c r="B14" s="13" t="s">
        <v>25</v>
      </c>
      <c r="C14" s="18">
        <v>343052.73144277133</v>
      </c>
      <c r="D14" s="18">
        <v>343052.73144277133</v>
      </c>
      <c r="E14" s="19">
        <v>356887.23967271071</v>
      </c>
      <c r="F14" s="18">
        <v>358941</v>
      </c>
      <c r="G14" s="182"/>
      <c r="H14" s="16"/>
    </row>
    <row r="15" spans="2:8" ht="28.8">
      <c r="B15" s="13" t="s">
        <v>26</v>
      </c>
      <c r="C15" s="18">
        <v>343272.47477006062</v>
      </c>
      <c r="D15" s="18">
        <v>343272.47477006062</v>
      </c>
      <c r="E15" s="19">
        <v>357106.98300000001</v>
      </c>
      <c r="F15" s="18">
        <v>358262</v>
      </c>
      <c r="G15" s="183"/>
      <c r="H15" s="16"/>
    </row>
    <row r="16" spans="2:8">
      <c r="B16" s="20" t="s">
        <v>27</v>
      </c>
      <c r="C16" s="21"/>
      <c r="D16" s="21"/>
      <c r="E16" s="23"/>
      <c r="F16" s="21"/>
      <c r="G16" s="183"/>
      <c r="H16" s="16"/>
    </row>
    <row r="17" spans="2:8">
      <c r="B17" s="17" t="s">
        <v>28</v>
      </c>
      <c r="C17" s="24">
        <v>0.11561472642621229</v>
      </c>
      <c r="D17" s="24">
        <v>0.11367140127851202</v>
      </c>
      <c r="E17" s="25">
        <v>0.11081799549598402</v>
      </c>
      <c r="F17" s="24">
        <v>0.111</v>
      </c>
      <c r="G17" s="183"/>
      <c r="H17" s="26"/>
    </row>
    <row r="18" spans="2:8" ht="28.8">
      <c r="B18" s="17" t="s">
        <v>29</v>
      </c>
      <c r="C18" s="24">
        <v>0.1130223060311176</v>
      </c>
      <c r="D18" s="24">
        <v>0.1110802278017269</v>
      </c>
      <c r="E18" s="25">
        <v>0.10832896123631565</v>
      </c>
      <c r="F18" s="24">
        <v>0.108</v>
      </c>
      <c r="G18" s="183"/>
      <c r="H18" s="26"/>
    </row>
    <row r="19" spans="2:8">
      <c r="B19" s="17" t="s">
        <v>30</v>
      </c>
      <c r="C19" s="24">
        <v>0.13340383304559297</v>
      </c>
      <c r="D19" s="24">
        <v>0.13146050789789271</v>
      </c>
      <c r="E19" s="25">
        <v>0.12809837661395362</v>
      </c>
      <c r="F19" s="24">
        <v>0.128</v>
      </c>
      <c r="G19" s="183"/>
      <c r="H19" s="26"/>
    </row>
    <row r="20" spans="2:8" ht="28.8">
      <c r="B20" s="17" t="s">
        <v>31</v>
      </c>
      <c r="C20" s="24">
        <v>0.13080002508590938</v>
      </c>
      <c r="D20" s="24">
        <v>0.12885794685651863</v>
      </c>
      <c r="E20" s="25">
        <v>0.12559870899054706</v>
      </c>
      <c r="F20" s="24">
        <v>0.125</v>
      </c>
      <c r="G20" s="183"/>
      <c r="H20" s="26"/>
    </row>
    <row r="21" spans="2:8">
      <c r="B21" s="17" t="s">
        <v>32</v>
      </c>
      <c r="C21" s="24">
        <v>0.15915899759158716</v>
      </c>
      <c r="D21" s="24">
        <v>0.1572156724438869</v>
      </c>
      <c r="E21" s="25">
        <v>0.15399285886250122</v>
      </c>
      <c r="F21" s="24">
        <v>0.152</v>
      </c>
      <c r="G21" s="183"/>
      <c r="H21" s="26"/>
    </row>
    <row r="22" spans="2:8" ht="28.8">
      <c r="B22" s="17" t="s">
        <v>33</v>
      </c>
      <c r="C22" s="24">
        <v>0.15653870265444925</v>
      </c>
      <c r="D22" s="24">
        <v>0.1545966244250585</v>
      </c>
      <c r="E22" s="25">
        <v>0.15147725724743782</v>
      </c>
      <c r="F22" s="24">
        <v>0.14899999999999999</v>
      </c>
      <c r="G22" s="183"/>
      <c r="H22" s="26"/>
    </row>
    <row r="23" spans="2:8">
      <c r="B23" s="20" t="s">
        <v>34</v>
      </c>
      <c r="C23" s="21"/>
      <c r="D23" s="21"/>
      <c r="E23" s="22"/>
      <c r="F23" s="21"/>
      <c r="G23" s="183"/>
      <c r="H23" s="16"/>
    </row>
    <row r="24" spans="2:8">
      <c r="B24" s="17" t="s">
        <v>219</v>
      </c>
      <c r="C24" s="18">
        <v>690607.10600000003</v>
      </c>
      <c r="D24" s="18">
        <v>690607.10600000003</v>
      </c>
      <c r="E24" s="19">
        <v>711046.33900000004</v>
      </c>
      <c r="F24" s="18">
        <v>707638</v>
      </c>
      <c r="G24" s="183"/>
      <c r="H24" s="16"/>
    </row>
    <row r="25" spans="2:8">
      <c r="B25" s="27" t="s">
        <v>34</v>
      </c>
      <c r="C25" s="28">
        <v>6.6267127739670417E-2</v>
      </c>
      <c r="D25" s="28">
        <v>6.5301798836726863E-2</v>
      </c>
      <c r="E25" s="29">
        <v>6.4294932030174237E-2</v>
      </c>
      <c r="F25" s="28">
        <v>6.5000000000000002E-2</v>
      </c>
      <c r="G25" s="183"/>
      <c r="H25" s="16"/>
    </row>
    <row r="26" spans="2:8" ht="28.8">
      <c r="B26" s="27" t="s">
        <v>35</v>
      </c>
      <c r="C26" s="28">
        <v>6.5015329151892801E-2</v>
      </c>
      <c r="D26" s="28">
        <v>6.4050001696950548E-2</v>
      </c>
      <c r="E26" s="29">
        <v>6.3079118161818201E-2</v>
      </c>
      <c r="F26" s="28">
        <v>6.3E-2</v>
      </c>
      <c r="G26" s="183"/>
      <c r="H26" s="16"/>
    </row>
    <row r="27" spans="2:8">
      <c r="B27" s="177"/>
      <c r="C27" s="178"/>
      <c r="D27" s="178"/>
      <c r="E27" s="179"/>
      <c r="F27" s="178"/>
      <c r="H27" s="16"/>
    </row>
    <row r="28" spans="2:8" ht="39" customHeight="1">
      <c r="B28" s="186" t="s">
        <v>244</v>
      </c>
      <c r="C28" s="186"/>
      <c r="D28" s="186"/>
      <c r="E28" s="186"/>
      <c r="F28" s="186"/>
      <c r="H28" s="16"/>
    </row>
  </sheetData>
  <mergeCells count="2">
    <mergeCell ref="B2:F2"/>
    <mergeCell ref="B28:F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53"/>
  <sheetViews>
    <sheetView showGridLines="0" topLeftCell="A24" zoomScale="85" zoomScaleNormal="85" workbookViewId="0">
      <selection activeCell="B49" sqref="B49:G49"/>
    </sheetView>
  </sheetViews>
  <sheetFormatPr baseColWidth="10" defaultColWidth="8.77734375" defaultRowHeight="13.2"/>
  <cols>
    <col min="1" max="1" width="8.77734375" style="1"/>
    <col min="2" max="2" width="121" style="1" customWidth="1"/>
    <col min="3" max="3" width="17.33203125" style="2" customWidth="1"/>
    <col min="4" max="4" width="19.33203125" style="2" customWidth="1"/>
    <col min="5" max="7" width="15.6640625" style="2" customWidth="1"/>
    <col min="8" max="10" width="8.77734375" style="1"/>
    <col min="11" max="12" width="9.6640625" style="1" bestFit="1" customWidth="1"/>
    <col min="13" max="16384" width="8.77734375" style="1"/>
  </cols>
  <sheetData>
    <row r="1" spans="2:12" s="6" customFormat="1" ht="14.4">
      <c r="C1" s="30"/>
      <c r="D1" s="30"/>
      <c r="E1" s="30"/>
      <c r="F1" s="30"/>
      <c r="G1" s="30"/>
    </row>
    <row r="2" spans="2:12" s="6" customFormat="1" ht="14.4">
      <c r="B2" s="185" t="s">
        <v>89</v>
      </c>
      <c r="C2" s="185"/>
      <c r="D2" s="185"/>
      <c r="E2" s="185"/>
      <c r="F2" s="185"/>
      <c r="G2" s="185"/>
    </row>
    <row r="3" spans="2:12" s="6" customFormat="1" ht="14.4">
      <c r="B3" s="7"/>
      <c r="C3" s="7"/>
      <c r="D3" s="7"/>
      <c r="E3" s="7"/>
      <c r="F3" s="7"/>
      <c r="G3" s="7"/>
    </row>
    <row r="4" spans="2:12" s="6" customFormat="1" ht="14.4">
      <c r="B4" s="7"/>
      <c r="C4" s="7"/>
      <c r="D4" s="7"/>
      <c r="E4" s="7"/>
      <c r="F4" s="7"/>
      <c r="G4" s="7"/>
    </row>
    <row r="5" spans="2:12" s="6" customFormat="1" ht="20.25" customHeight="1">
      <c r="B5" s="8" t="s">
        <v>79</v>
      </c>
      <c r="C5" s="180" t="s">
        <v>234</v>
      </c>
      <c r="D5" s="180" t="s">
        <v>241</v>
      </c>
      <c r="E5" s="181">
        <v>43281</v>
      </c>
      <c r="F5" s="181">
        <v>43190</v>
      </c>
      <c r="G5" s="181">
        <v>43100</v>
      </c>
    </row>
    <row r="6" spans="2:12" s="6" customFormat="1" ht="14.4">
      <c r="B6" s="31" t="s">
        <v>37</v>
      </c>
      <c r="C6" s="32">
        <v>27259.348999999998</v>
      </c>
      <c r="D6" s="32">
        <v>27259.348999999998</v>
      </c>
      <c r="E6" s="32">
        <v>27259.35</v>
      </c>
      <c r="F6" s="32">
        <v>27259.35</v>
      </c>
      <c r="G6" s="32">
        <v>27259.35</v>
      </c>
      <c r="K6" s="16"/>
      <c r="L6" s="16"/>
    </row>
    <row r="7" spans="2:12" s="6" customFormat="1" ht="14.4">
      <c r="B7" s="17" t="s">
        <v>38</v>
      </c>
      <c r="C7" s="18">
        <v>26552.143</v>
      </c>
      <c r="D7" s="18">
        <v>26552.143</v>
      </c>
      <c r="E7" s="18">
        <v>26926.094999999998</v>
      </c>
      <c r="F7" s="18">
        <v>26568.572</v>
      </c>
      <c r="G7" s="18">
        <v>25510.988000000001</v>
      </c>
      <c r="K7" s="16"/>
      <c r="L7" s="16"/>
    </row>
    <row r="8" spans="2:12" s="6" customFormat="1" ht="14.4">
      <c r="B8" s="17" t="s">
        <v>39</v>
      </c>
      <c r="C8" s="18">
        <v>-10082.190999999997</v>
      </c>
      <c r="D8" s="18">
        <v>-10082.190999999997</v>
      </c>
      <c r="E8" s="18">
        <v>-9802.8019999999997</v>
      </c>
      <c r="F8" s="18">
        <v>-8959.7680000000018</v>
      </c>
      <c r="G8" s="18">
        <v>-8717.0609999999997</v>
      </c>
      <c r="K8" s="16"/>
      <c r="L8" s="16"/>
    </row>
    <row r="9" spans="2:12" s="6" customFormat="1" ht="14.4">
      <c r="B9" s="17" t="s">
        <v>40</v>
      </c>
      <c r="C9" s="18">
        <v>3779.3734436865734</v>
      </c>
      <c r="D9" s="18">
        <v>3779.3734436865734</v>
      </c>
      <c r="E9" s="18">
        <v>4564.5442366148818</v>
      </c>
      <c r="F9" s="18">
        <v>4646.2311007423332</v>
      </c>
      <c r="G9" s="18">
        <v>5445.8274743516267</v>
      </c>
      <c r="K9" s="16"/>
      <c r="L9" s="16"/>
    </row>
    <row r="10" spans="2:12" s="6" customFormat="1" ht="14.4">
      <c r="B10" s="33" t="s">
        <v>41</v>
      </c>
      <c r="C10" s="34">
        <v>2588.5189999999998</v>
      </c>
      <c r="D10" s="34">
        <v>1921.856</v>
      </c>
      <c r="E10" s="34">
        <v>1374.7433333333338</v>
      </c>
      <c r="F10" s="34">
        <v>704.72739999999999</v>
      </c>
      <c r="G10" s="34">
        <v>1435.5830803853078</v>
      </c>
      <c r="K10" s="16"/>
      <c r="L10" s="16"/>
    </row>
    <row r="11" spans="2:12" s="6" customFormat="1" ht="14.4">
      <c r="B11" s="35" t="s">
        <v>90</v>
      </c>
      <c r="C11" s="36">
        <v>50097.19344368657</v>
      </c>
      <c r="D11" s="36">
        <v>49430.53044368657</v>
      </c>
      <c r="E11" s="36">
        <v>50321.930569948207</v>
      </c>
      <c r="F11" s="36">
        <v>50219.112500742332</v>
      </c>
      <c r="G11" s="36">
        <v>50934.687554736935</v>
      </c>
      <c r="K11" s="16"/>
      <c r="L11" s="16"/>
    </row>
    <row r="12" spans="2:12" s="6" customFormat="1" ht="14.4">
      <c r="B12" s="13" t="s">
        <v>42</v>
      </c>
      <c r="C12" s="14">
        <v>-336.9</v>
      </c>
      <c r="D12" s="14">
        <v>-336.9</v>
      </c>
      <c r="E12" s="14">
        <v>-405.83</v>
      </c>
      <c r="F12" s="14">
        <v>-392.38</v>
      </c>
      <c r="G12" s="14">
        <v>-331.61</v>
      </c>
      <c r="K12" s="16"/>
      <c r="L12" s="16"/>
    </row>
    <row r="13" spans="2:12" s="6" customFormat="1" ht="14.4">
      <c r="B13" s="17" t="s">
        <v>43</v>
      </c>
      <c r="C13" s="18">
        <v>-8061.9427071780074</v>
      </c>
      <c r="D13" s="18">
        <v>-8061.9427071780074</v>
      </c>
      <c r="E13" s="18">
        <v>-8255.0137489635781</v>
      </c>
      <c r="F13" s="18">
        <v>-8040.5309227766638</v>
      </c>
      <c r="G13" s="18">
        <v>-6627.4540669740391</v>
      </c>
      <c r="K13" s="16"/>
      <c r="L13" s="16"/>
    </row>
    <row r="14" spans="2:12" s="6" customFormat="1" ht="14.4">
      <c r="B14" s="17" t="s">
        <v>44</v>
      </c>
      <c r="C14" s="18">
        <v>-1260.8220000000001</v>
      </c>
      <c r="D14" s="18">
        <v>-1260.8220000000001</v>
      </c>
      <c r="E14" s="18">
        <v>-1173.9380000000001</v>
      </c>
      <c r="F14" s="18">
        <v>-1130.7069999999999</v>
      </c>
      <c r="G14" s="18">
        <v>-755.05600000000004</v>
      </c>
      <c r="K14" s="16"/>
      <c r="L14" s="16"/>
    </row>
    <row r="15" spans="2:12" s="6" customFormat="1" ht="14.4">
      <c r="B15" s="17" t="s">
        <v>45</v>
      </c>
      <c r="C15" s="18">
        <v>-114.48848359900001</v>
      </c>
      <c r="D15" s="18">
        <v>-114.48848359900001</v>
      </c>
      <c r="E15" s="18">
        <v>-286.27506300000005</v>
      </c>
      <c r="F15" s="18">
        <v>-230.37774299999998</v>
      </c>
      <c r="G15" s="18">
        <v>-193.16389599999999</v>
      </c>
      <c r="K15" s="16"/>
      <c r="L15" s="16"/>
    </row>
    <row r="16" spans="2:12" s="6" customFormat="1" ht="14.4">
      <c r="B16" s="17" t="s">
        <v>46</v>
      </c>
      <c r="C16" s="18">
        <v>-17.561</v>
      </c>
      <c r="D16" s="18">
        <v>-17.561</v>
      </c>
      <c r="E16" s="18">
        <v>-17.623999999999999</v>
      </c>
      <c r="F16" s="18">
        <v>-20.454999999999998</v>
      </c>
      <c r="G16" s="18">
        <v>-19.835999999999999</v>
      </c>
      <c r="K16" s="16"/>
      <c r="L16" s="16"/>
    </row>
    <row r="17" spans="2:12" s="6" customFormat="1" ht="16.5" customHeight="1">
      <c r="B17" s="17" t="s">
        <v>47</v>
      </c>
      <c r="C17" s="18">
        <v>0</v>
      </c>
      <c r="D17" s="18">
        <v>0</v>
      </c>
      <c r="E17" s="18">
        <v>0</v>
      </c>
      <c r="F17" s="18">
        <v>0</v>
      </c>
      <c r="G17" s="18">
        <v>0</v>
      </c>
      <c r="K17" s="16"/>
      <c r="L17" s="16"/>
    </row>
    <row r="18" spans="2:12" s="6" customFormat="1" ht="14.4">
      <c r="B18" s="17" t="s">
        <v>48</v>
      </c>
      <c r="C18" s="18">
        <v>-423.56565738868352</v>
      </c>
      <c r="D18" s="18">
        <v>-423.56565738868352</v>
      </c>
      <c r="E18" s="18">
        <v>-407.38313936000003</v>
      </c>
      <c r="F18" s="18">
        <v>-373.72344979700006</v>
      </c>
      <c r="G18" s="18">
        <v>-278.16279410679999</v>
      </c>
      <c r="K18" s="16"/>
      <c r="L18" s="16"/>
    </row>
    <row r="19" spans="2:12" s="6" customFormat="1" ht="14.4">
      <c r="B19" s="17" t="s">
        <v>49</v>
      </c>
      <c r="C19" s="18">
        <v>-31.797000000000001</v>
      </c>
      <c r="D19" s="18">
        <v>-31.797000000000001</v>
      </c>
      <c r="E19" s="18">
        <v>-35.273000000000003</v>
      </c>
      <c r="F19" s="18">
        <v>-36.820999999999998</v>
      </c>
      <c r="G19" s="18">
        <v>-39.185000000000002</v>
      </c>
      <c r="K19" s="16"/>
      <c r="L19" s="16"/>
    </row>
    <row r="20" spans="2:12" s="6" customFormat="1" ht="14.4">
      <c r="B20" s="17" t="s">
        <v>50</v>
      </c>
      <c r="C20" s="18">
        <v>-124.28989999999999</v>
      </c>
      <c r="D20" s="18">
        <v>-124.28989999999999</v>
      </c>
      <c r="E20" s="18">
        <v>-149.18609999999998</v>
      </c>
      <c r="F20" s="18">
        <v>-109.85169999999998</v>
      </c>
      <c r="G20" s="18">
        <v>-323.78868</v>
      </c>
      <c r="K20" s="16"/>
      <c r="L20" s="16"/>
    </row>
    <row r="21" spans="2:12" s="6" customFormat="1" ht="14.4">
      <c r="B21" s="33" t="s">
        <v>60</v>
      </c>
      <c r="C21" s="34">
        <v>-63.878999999999998</v>
      </c>
      <c r="D21" s="34">
        <v>-63.878999999999998</v>
      </c>
      <c r="E21" s="34">
        <v>-41.878999999999998</v>
      </c>
      <c r="F21" s="34">
        <v>-25.9</v>
      </c>
      <c r="G21" s="34">
        <v>-25.9</v>
      </c>
      <c r="K21" s="16"/>
      <c r="L21" s="16"/>
    </row>
    <row r="22" spans="2:12" s="6" customFormat="1" ht="15.75" customHeight="1">
      <c r="B22" s="35" t="s">
        <v>91</v>
      </c>
      <c r="C22" s="36">
        <v>-10435.245748165691</v>
      </c>
      <c r="D22" s="36">
        <v>-10435.245748165691</v>
      </c>
      <c r="E22" s="36">
        <v>-10772.402051323579</v>
      </c>
      <c r="F22" s="36">
        <v>-10360.746815573662</v>
      </c>
      <c r="G22" s="36">
        <v>-8594.1564370808392</v>
      </c>
      <c r="K22" s="16"/>
      <c r="L22" s="16"/>
    </row>
    <row r="23" spans="2:12" s="6" customFormat="1" ht="14.4">
      <c r="B23" s="37" t="s">
        <v>92</v>
      </c>
      <c r="C23" s="21">
        <v>39661.947695520881</v>
      </c>
      <c r="D23" s="21">
        <v>38995.284695520881</v>
      </c>
      <c r="E23" s="21">
        <v>39549.528518624626</v>
      </c>
      <c r="F23" s="21">
        <v>39858.365685168668</v>
      </c>
      <c r="G23" s="21">
        <v>42340.561117656092</v>
      </c>
      <c r="K23" s="16"/>
      <c r="L23" s="16"/>
    </row>
    <row r="24" spans="2:12" s="6" customFormat="1" ht="14.4">
      <c r="B24" s="38" t="s">
        <v>51</v>
      </c>
      <c r="C24" s="39">
        <v>5363.8559999999998</v>
      </c>
      <c r="D24" s="39">
        <v>5363.8559999999998</v>
      </c>
      <c r="E24" s="39">
        <v>5357.78</v>
      </c>
      <c r="F24" s="39">
        <v>5311.6220000000003</v>
      </c>
      <c r="G24" s="39">
        <v>5750.7299999999987</v>
      </c>
      <c r="K24" s="16"/>
      <c r="L24" s="16"/>
    </row>
    <row r="25" spans="2:12" s="6" customFormat="1" ht="14.4">
      <c r="B25" s="17" t="s">
        <v>52</v>
      </c>
      <c r="C25" s="18">
        <v>142.78460822</v>
      </c>
      <c r="D25" s="18">
        <v>142.78460822</v>
      </c>
      <c r="E25" s="18">
        <v>142.3354448</v>
      </c>
      <c r="F25" s="18">
        <v>142.92955129000001</v>
      </c>
      <c r="G25" s="18">
        <v>142.06705794999999</v>
      </c>
      <c r="K25" s="16"/>
      <c r="L25" s="16"/>
    </row>
    <row r="26" spans="2:12" s="6" customFormat="1" ht="30" customHeight="1">
      <c r="B26" s="33" t="s">
        <v>53</v>
      </c>
      <c r="C26" s="34">
        <v>595.96100748523145</v>
      </c>
      <c r="D26" s="34">
        <v>595.96100748523145</v>
      </c>
      <c r="E26" s="34">
        <v>667.03207288460612</v>
      </c>
      <c r="F26" s="34">
        <v>673.83147696547246</v>
      </c>
      <c r="G26" s="34">
        <v>403.40484698452673</v>
      </c>
      <c r="K26" s="16"/>
      <c r="L26" s="16"/>
    </row>
    <row r="27" spans="2:12" s="6" customFormat="1" ht="14.4">
      <c r="B27" s="35" t="s">
        <v>93</v>
      </c>
      <c r="C27" s="36">
        <v>6102.6016157052318</v>
      </c>
      <c r="D27" s="36">
        <v>6102.6016157052318</v>
      </c>
      <c r="E27" s="36">
        <v>6167.3475176846059</v>
      </c>
      <c r="F27" s="36">
        <v>6129</v>
      </c>
      <c r="G27" s="36">
        <v>6296.2019049345254</v>
      </c>
      <c r="K27" s="16"/>
      <c r="L27" s="16"/>
    </row>
    <row r="28" spans="2:12" s="6" customFormat="1" ht="14.4">
      <c r="B28" s="40" t="s">
        <v>54</v>
      </c>
      <c r="C28" s="41">
        <v>0</v>
      </c>
      <c r="D28" s="41">
        <v>0</v>
      </c>
      <c r="E28" s="41">
        <v>0</v>
      </c>
      <c r="F28" s="41">
        <v>0</v>
      </c>
      <c r="G28" s="41">
        <v>-1656.8635167435095</v>
      </c>
      <c r="K28" s="16"/>
      <c r="L28" s="16"/>
    </row>
    <row r="29" spans="2:12" s="6" customFormat="1" ht="14.4">
      <c r="B29" s="35" t="s">
        <v>94</v>
      </c>
      <c r="C29" s="36">
        <v>0</v>
      </c>
      <c r="D29" s="36">
        <v>0</v>
      </c>
      <c r="E29" s="36">
        <v>0</v>
      </c>
      <c r="F29" s="36">
        <v>0</v>
      </c>
      <c r="G29" s="36">
        <v>-1656.8635167435095</v>
      </c>
      <c r="K29" s="16"/>
      <c r="L29" s="16"/>
    </row>
    <row r="30" spans="2:12" s="6" customFormat="1" ht="14.4">
      <c r="B30" s="37" t="s">
        <v>95</v>
      </c>
      <c r="C30" s="21">
        <v>6102.6016157052318</v>
      </c>
      <c r="D30" s="21">
        <v>6102.6016157052318</v>
      </c>
      <c r="E30" s="21">
        <v>6167.3475176846059</v>
      </c>
      <c r="F30" s="21">
        <v>6129</v>
      </c>
      <c r="G30" s="21">
        <v>4639.3383881910158</v>
      </c>
      <c r="K30" s="16"/>
      <c r="L30" s="16"/>
    </row>
    <row r="31" spans="2:12" s="6" customFormat="1" ht="14.4">
      <c r="B31" s="42" t="s">
        <v>96</v>
      </c>
      <c r="C31" s="43">
        <v>45764.54931122611</v>
      </c>
      <c r="D31" s="43">
        <v>45097.88631122611</v>
      </c>
      <c r="E31" s="43">
        <v>45716.87603630923</v>
      </c>
      <c r="F31" s="43">
        <v>45986.748713424138</v>
      </c>
      <c r="G31" s="43">
        <v>46979.899505847105</v>
      </c>
      <c r="K31" s="16"/>
      <c r="L31" s="16"/>
    </row>
    <row r="32" spans="2:12" s="6" customFormat="1" ht="14.4">
      <c r="B32" s="38" t="s">
        <v>55</v>
      </c>
      <c r="C32" s="39">
        <v>2021.0184514689806</v>
      </c>
      <c r="D32" s="39">
        <v>2021.0184514689806</v>
      </c>
      <c r="E32" s="39">
        <v>1765.2778668600001</v>
      </c>
      <c r="F32" s="39">
        <v>1757.1529283</v>
      </c>
      <c r="G32" s="39">
        <v>1759.2930140599997</v>
      </c>
      <c r="K32" s="16"/>
      <c r="L32" s="16"/>
    </row>
    <row r="33" spans="2:12" s="6" customFormat="1" ht="14.4">
      <c r="B33" s="17" t="s">
        <v>56</v>
      </c>
      <c r="C33" s="39">
        <v>0</v>
      </c>
      <c r="D33" s="39">
        <v>0</v>
      </c>
      <c r="E33" s="39">
        <v>0</v>
      </c>
      <c r="F33" s="39">
        <v>0</v>
      </c>
      <c r="G33" s="39">
        <v>0</v>
      </c>
      <c r="K33" s="16"/>
      <c r="L33" s="16"/>
    </row>
    <row r="34" spans="2:12" s="6" customFormat="1" ht="14.4">
      <c r="B34" s="17" t="s">
        <v>57</v>
      </c>
      <c r="C34" s="18">
        <v>6239.2630927923447</v>
      </c>
      <c r="D34" s="18">
        <v>6239.2630927923447</v>
      </c>
      <c r="E34" s="18">
        <v>6889.7428315781626</v>
      </c>
      <c r="F34" s="18">
        <v>6056</v>
      </c>
      <c r="G34" s="18">
        <v>6437.846793521644</v>
      </c>
      <c r="K34" s="16"/>
      <c r="L34" s="16"/>
    </row>
    <row r="35" spans="2:12" s="6" customFormat="1" ht="14.4">
      <c r="B35" s="44" t="s">
        <v>58</v>
      </c>
      <c r="C35" s="18">
        <v>308.53943457409423</v>
      </c>
      <c r="D35" s="18">
        <v>308.53943457409423</v>
      </c>
      <c r="E35" s="18">
        <v>121.24400725342412</v>
      </c>
      <c r="F35" s="18">
        <v>113.89043225497426</v>
      </c>
      <c r="G35" s="18">
        <v>316.7088162099999</v>
      </c>
      <c r="K35" s="16"/>
      <c r="L35" s="16"/>
    </row>
    <row r="36" spans="2:12" s="6" customFormat="1" ht="14.4">
      <c r="B36" s="33" t="s">
        <v>59</v>
      </c>
      <c r="C36" s="34">
        <v>575.09800199999995</v>
      </c>
      <c r="D36" s="34">
        <v>575.09800199999995</v>
      </c>
      <c r="E36" s="34">
        <v>586.38959399999999</v>
      </c>
      <c r="F36" s="34">
        <v>584.27292599999998</v>
      </c>
      <c r="G36" s="34">
        <v>601.09696799999995</v>
      </c>
      <c r="K36" s="16"/>
      <c r="L36" s="16"/>
    </row>
    <row r="37" spans="2:12" s="6" customFormat="1" ht="14.4">
      <c r="B37" s="35" t="s">
        <v>97</v>
      </c>
      <c r="C37" s="36">
        <v>8835.3795462613252</v>
      </c>
      <c r="D37" s="36">
        <v>8835.3795462613252</v>
      </c>
      <c r="E37" s="36">
        <v>9241.4102924381623</v>
      </c>
      <c r="F37" s="36">
        <v>8396.8219489808289</v>
      </c>
      <c r="G37" s="36">
        <v>8798</v>
      </c>
      <c r="K37" s="16"/>
      <c r="L37" s="16"/>
    </row>
    <row r="38" spans="2:12" s="6" customFormat="1" ht="14.4">
      <c r="B38" s="45" t="s">
        <v>98</v>
      </c>
      <c r="C38" s="46">
        <v>0</v>
      </c>
      <c r="D38" s="46">
        <v>0</v>
      </c>
      <c r="E38" s="46">
        <v>0</v>
      </c>
      <c r="F38" s="46">
        <v>0</v>
      </c>
      <c r="G38" s="46">
        <v>0</v>
      </c>
      <c r="K38" s="16"/>
      <c r="L38" s="16"/>
    </row>
    <row r="39" spans="2:12" s="6" customFormat="1" ht="14.4">
      <c r="B39" s="37" t="s">
        <v>99</v>
      </c>
      <c r="C39" s="21">
        <v>8835.3795462613252</v>
      </c>
      <c r="D39" s="21">
        <v>8835.3795462613252</v>
      </c>
      <c r="E39" s="21">
        <v>9241.4102924381623</v>
      </c>
      <c r="F39" s="21">
        <v>8396.8219489808289</v>
      </c>
      <c r="G39" s="21">
        <v>8798</v>
      </c>
      <c r="K39" s="16"/>
      <c r="L39" s="16"/>
    </row>
    <row r="40" spans="2:12" s="6" customFormat="1" ht="14.4">
      <c r="B40" s="47" t="s">
        <v>100</v>
      </c>
      <c r="C40" s="48">
        <v>54599.928857487437</v>
      </c>
      <c r="D40" s="48">
        <v>53933.265857487437</v>
      </c>
      <c r="E40" s="48">
        <v>54958.286328747388</v>
      </c>
      <c r="F40" s="48">
        <v>54383.570662404964</v>
      </c>
      <c r="G40" s="48">
        <v>55777.899505847105</v>
      </c>
      <c r="K40" s="16"/>
      <c r="L40" s="16"/>
    </row>
    <row r="41" spans="2:12" s="6" customFormat="1" ht="14.4">
      <c r="B41" s="49" t="s">
        <v>101</v>
      </c>
      <c r="C41" s="50">
        <v>343052.73144277133</v>
      </c>
      <c r="D41" s="50">
        <v>343052.73144277133</v>
      </c>
      <c r="E41" s="50">
        <v>356887.23967271071</v>
      </c>
      <c r="F41" s="50">
        <v>358940.50183871214</v>
      </c>
      <c r="G41" s="50">
        <v>362874.63283731457</v>
      </c>
      <c r="K41" s="16"/>
      <c r="L41" s="16"/>
    </row>
    <row r="42" spans="2:12" s="6" customFormat="1" ht="14.4">
      <c r="B42" s="51" t="s">
        <v>220</v>
      </c>
      <c r="C42" s="52">
        <v>0.11561472351120855</v>
      </c>
      <c r="D42" s="52">
        <v>0.11367140127851202</v>
      </c>
      <c r="E42" s="52">
        <v>0.11081807955614834</v>
      </c>
      <c r="F42" s="52">
        <v>0.11104457558004642</v>
      </c>
      <c r="G42" s="52">
        <v>0.11668096164946969</v>
      </c>
    </row>
    <row r="43" spans="2:12" s="6" customFormat="1" ht="14.4">
      <c r="B43" s="53" t="s">
        <v>221</v>
      </c>
      <c r="C43" s="54">
        <v>0.11339289102938861</v>
      </c>
      <c r="D43" s="54">
        <v>0.11145081279999791</v>
      </c>
      <c r="E43" s="54">
        <v>0.10849877768848246</v>
      </c>
      <c r="F43" s="54">
        <v>0.10856162562723008</v>
      </c>
      <c r="G43" s="54">
        <v>0.11039984932145451</v>
      </c>
    </row>
    <row r="44" spans="2:12" s="6" customFormat="1" ht="14.4">
      <c r="B44" s="53" t="s">
        <v>222</v>
      </c>
      <c r="C44" s="54">
        <v>0.13340383013058926</v>
      </c>
      <c r="D44" s="54">
        <v>0.13146050789789271</v>
      </c>
      <c r="E44" s="54">
        <v>0.1280990210752132</v>
      </c>
      <c r="F44" s="54">
        <v>0.12811811004289514</v>
      </c>
      <c r="G44" s="54">
        <v>0.12946592364010553</v>
      </c>
    </row>
    <row r="45" spans="2:12" s="6" customFormat="1" ht="14.4">
      <c r="B45" s="53" t="s">
        <v>223</v>
      </c>
      <c r="C45" s="54">
        <v>0.13070767135585951</v>
      </c>
      <c r="D45" s="54">
        <v>0.12876559312646882</v>
      </c>
      <c r="E45" s="54">
        <v>0.12512949208630614</v>
      </c>
      <c r="F45" s="54">
        <v>0.1250147745714372</v>
      </c>
      <c r="G45" s="54">
        <v>0.12763716796752536</v>
      </c>
    </row>
    <row r="46" spans="2:12" s="6" customFormat="1" ht="14.4">
      <c r="B46" s="53" t="s">
        <v>224</v>
      </c>
      <c r="C46" s="54">
        <v>0.15915899467658343</v>
      </c>
      <c r="D46" s="54">
        <v>0.1572156724438869</v>
      </c>
      <c r="E46" s="54">
        <v>0.15399350332376083</v>
      </c>
      <c r="F46" s="54">
        <v>0.15151146327544257</v>
      </c>
      <c r="G46" s="54">
        <v>0.15371186419204846</v>
      </c>
    </row>
    <row r="47" spans="2:12" s="6" customFormat="1" ht="14.4">
      <c r="B47" s="53" t="s">
        <v>225</v>
      </c>
      <c r="C47" s="54">
        <v>0.15596348228481483</v>
      </c>
      <c r="D47" s="54">
        <v>0.15402140405542411</v>
      </c>
      <c r="E47" s="54">
        <v>0.15106710230095921</v>
      </c>
      <c r="F47" s="54">
        <v>0.14852194282574521</v>
      </c>
      <c r="G47" s="54">
        <v>0.1514018355329978</v>
      </c>
    </row>
    <row r="48" spans="2:12" ht="30.75" customHeight="1">
      <c r="B48" s="186" t="s">
        <v>228</v>
      </c>
      <c r="C48" s="186"/>
      <c r="D48" s="186"/>
      <c r="E48" s="186"/>
      <c r="F48" s="186"/>
      <c r="G48" s="186"/>
    </row>
    <row r="49" spans="2:7" ht="37.5" customHeight="1">
      <c r="B49" s="186" t="s">
        <v>244</v>
      </c>
      <c r="C49" s="186"/>
      <c r="D49" s="186"/>
      <c r="E49" s="186"/>
      <c r="F49" s="186"/>
      <c r="G49" s="186"/>
    </row>
    <row r="52" spans="2:7" ht="37.5" customHeight="1">
      <c r="B52" s="186"/>
      <c r="C52" s="187"/>
      <c r="D52" s="187"/>
      <c r="E52" s="187"/>
      <c r="F52" s="187"/>
      <c r="G52" s="187"/>
    </row>
    <row r="53" spans="2:7" ht="96.75" customHeight="1"/>
  </sheetData>
  <mergeCells count="4">
    <mergeCell ref="B2:G2"/>
    <mergeCell ref="B48:G48"/>
    <mergeCell ref="B49:G49"/>
    <mergeCell ref="B52:G5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M68"/>
  <sheetViews>
    <sheetView showGridLines="0" topLeftCell="A60" zoomScale="85" zoomScaleNormal="85" workbookViewId="0">
      <selection activeCell="B75" sqref="B75"/>
    </sheetView>
  </sheetViews>
  <sheetFormatPr baseColWidth="10" defaultColWidth="8.77734375" defaultRowHeight="14.4"/>
  <cols>
    <col min="1" max="1" width="8.77734375" style="6"/>
    <col min="2" max="2" width="64" style="6" customWidth="1"/>
    <col min="3" max="10" width="15.6640625" style="30" customWidth="1"/>
    <col min="11" max="11" width="8.77734375" style="6"/>
    <col min="12" max="12" width="17.44140625" style="6" bestFit="1" customWidth="1"/>
    <col min="13" max="13" width="11.77734375" style="6" bestFit="1" customWidth="1"/>
    <col min="14" max="16384" width="8.77734375" style="6"/>
  </cols>
  <sheetData>
    <row r="2" spans="2:13">
      <c r="B2" s="188" t="s">
        <v>102</v>
      </c>
      <c r="C2" s="188"/>
      <c r="D2" s="188"/>
      <c r="E2" s="188"/>
      <c r="F2" s="188"/>
      <c r="G2" s="188"/>
      <c r="H2" s="188"/>
      <c r="I2" s="188"/>
      <c r="J2" s="188"/>
    </row>
    <row r="3" spans="2:13">
      <c r="B3" s="7"/>
      <c r="C3" s="7"/>
      <c r="D3" s="7"/>
      <c r="E3" s="7"/>
      <c r="F3" s="7"/>
      <c r="G3" s="7"/>
      <c r="H3" s="7"/>
      <c r="I3" s="7"/>
      <c r="J3" s="7"/>
    </row>
    <row r="4" spans="2:13">
      <c r="B4" s="7"/>
      <c r="C4" s="7"/>
      <c r="D4" s="7"/>
      <c r="E4" s="7"/>
      <c r="F4" s="7"/>
      <c r="G4" s="7"/>
      <c r="H4" s="7"/>
      <c r="I4" s="7"/>
      <c r="J4" s="7"/>
    </row>
    <row r="5" spans="2:13">
      <c r="B5" s="55" t="s">
        <v>78</v>
      </c>
      <c r="C5" s="189" t="s">
        <v>103</v>
      </c>
      <c r="D5" s="189"/>
      <c r="E5" s="189"/>
      <c r="F5" s="190"/>
      <c r="G5" s="190" t="s">
        <v>104</v>
      </c>
      <c r="H5" s="190"/>
      <c r="I5" s="190"/>
      <c r="J5" s="190"/>
    </row>
    <row r="6" spans="2:13">
      <c r="B6" s="56" t="s">
        <v>105</v>
      </c>
      <c r="C6" s="57">
        <v>43373</v>
      </c>
      <c r="D6" s="57">
        <v>43281</v>
      </c>
      <c r="E6" s="57">
        <v>43190</v>
      </c>
      <c r="F6" s="57">
        <v>43100</v>
      </c>
      <c r="G6" s="57">
        <v>43373</v>
      </c>
      <c r="H6" s="57">
        <v>43281</v>
      </c>
      <c r="I6" s="57">
        <v>43190</v>
      </c>
      <c r="J6" s="57">
        <v>43100</v>
      </c>
    </row>
    <row r="7" spans="2:13">
      <c r="B7" s="58" t="s">
        <v>106</v>
      </c>
      <c r="C7" s="59">
        <v>15610.954479999999</v>
      </c>
      <c r="D7" s="59">
        <v>16628.287733816858</v>
      </c>
      <c r="E7" s="59">
        <v>16549.068719999999</v>
      </c>
      <c r="F7" s="59">
        <v>16684</v>
      </c>
      <c r="G7" s="59">
        <v>195136.93099999998</v>
      </c>
      <c r="H7" s="59">
        <v>207853.59667271073</v>
      </c>
      <c r="I7" s="59">
        <v>206863.359</v>
      </c>
      <c r="J7" s="59">
        <v>208554</v>
      </c>
      <c r="L7" s="16"/>
      <c r="M7" s="16"/>
    </row>
    <row r="8" spans="2:13">
      <c r="B8" s="60" t="s">
        <v>107</v>
      </c>
      <c r="C8" s="61">
        <v>2262.6192000000001</v>
      </c>
      <c r="D8" s="61">
        <v>2339.21216</v>
      </c>
      <c r="E8" s="61">
        <v>2465.8442399999999</v>
      </c>
      <c r="F8" s="61">
        <v>2381</v>
      </c>
      <c r="G8" s="61">
        <v>28282.74</v>
      </c>
      <c r="H8" s="61">
        <v>29240.151999999998</v>
      </c>
      <c r="I8" s="61">
        <v>30823.053</v>
      </c>
      <c r="J8" s="61">
        <v>29759</v>
      </c>
      <c r="K8" s="16"/>
      <c r="L8" s="16"/>
      <c r="M8" s="16"/>
    </row>
    <row r="9" spans="2:13">
      <c r="B9" s="62" t="s">
        <v>108</v>
      </c>
      <c r="C9" s="63">
        <v>119.31072</v>
      </c>
      <c r="D9" s="63">
        <v>114.264</v>
      </c>
      <c r="E9" s="63">
        <v>103.5872</v>
      </c>
      <c r="F9" s="63">
        <v>100</v>
      </c>
      <c r="G9" s="63">
        <v>1491.384</v>
      </c>
      <c r="H9" s="63">
        <v>1428.3</v>
      </c>
      <c r="I9" s="63">
        <v>1294.8399999999999</v>
      </c>
      <c r="J9" s="63">
        <v>1252</v>
      </c>
      <c r="K9" s="16"/>
      <c r="L9" s="16"/>
      <c r="M9" s="16"/>
    </row>
    <row r="10" spans="2:13">
      <c r="B10" s="62" t="s">
        <v>109</v>
      </c>
      <c r="C10" s="63">
        <v>54.893680000000003</v>
      </c>
      <c r="D10" s="63">
        <v>56.204720000000002</v>
      </c>
      <c r="E10" s="63">
        <v>46.048639999999999</v>
      </c>
      <c r="F10" s="63">
        <v>52</v>
      </c>
      <c r="G10" s="63">
        <v>686.17100000000005</v>
      </c>
      <c r="H10" s="63">
        <v>702.55899999999997</v>
      </c>
      <c r="I10" s="63">
        <v>575.60799999999995</v>
      </c>
      <c r="J10" s="63">
        <v>654</v>
      </c>
      <c r="K10" s="16"/>
      <c r="L10" s="16"/>
      <c r="M10" s="16"/>
    </row>
    <row r="11" spans="2:13">
      <c r="B11" s="62" t="s">
        <v>110</v>
      </c>
      <c r="C11" s="63">
        <v>0.82152000000000003</v>
      </c>
      <c r="D11" s="63">
        <v>0.80976000000000004</v>
      </c>
      <c r="E11" s="63">
        <v>0.99944</v>
      </c>
      <c r="F11" s="63">
        <v>1</v>
      </c>
      <c r="G11" s="63">
        <v>10.269</v>
      </c>
      <c r="H11" s="63">
        <v>10.122</v>
      </c>
      <c r="I11" s="63">
        <v>12.493</v>
      </c>
      <c r="J11" s="63">
        <v>14</v>
      </c>
      <c r="K11" s="16"/>
      <c r="L11" s="16"/>
      <c r="M11" s="16"/>
    </row>
    <row r="12" spans="2:13">
      <c r="B12" s="62" t="s">
        <v>111</v>
      </c>
      <c r="C12" s="64">
        <v>0</v>
      </c>
      <c r="D12" s="64">
        <v>0</v>
      </c>
      <c r="E12" s="64">
        <v>0</v>
      </c>
      <c r="F12" s="64">
        <v>0</v>
      </c>
      <c r="G12" s="64">
        <v>0</v>
      </c>
      <c r="H12" s="64">
        <v>0</v>
      </c>
      <c r="I12" s="64">
        <v>0</v>
      </c>
      <c r="J12" s="64">
        <v>0</v>
      </c>
      <c r="K12" s="16"/>
      <c r="L12" s="16"/>
      <c r="M12" s="16"/>
    </row>
    <row r="13" spans="2:13">
      <c r="B13" s="62" t="s">
        <v>112</v>
      </c>
      <c r="C13" s="63">
        <v>518.39951999999994</v>
      </c>
      <c r="D13" s="63">
        <v>512.90039999999999</v>
      </c>
      <c r="E13" s="63">
        <v>498.90760000000006</v>
      </c>
      <c r="F13" s="63">
        <v>463</v>
      </c>
      <c r="G13" s="63">
        <v>6479.9939999999997</v>
      </c>
      <c r="H13" s="63">
        <v>6411.2550000000001</v>
      </c>
      <c r="I13" s="63">
        <v>6236.3450000000003</v>
      </c>
      <c r="J13" s="63">
        <v>5793</v>
      </c>
      <c r="K13" s="16"/>
      <c r="L13" s="16"/>
      <c r="M13" s="16"/>
    </row>
    <row r="14" spans="2:13">
      <c r="B14" s="62" t="s">
        <v>113</v>
      </c>
      <c r="C14" s="63">
        <v>6967.5272800000002</v>
      </c>
      <c r="D14" s="63">
        <v>7464.1895999999997</v>
      </c>
      <c r="E14" s="63">
        <v>7291.69992</v>
      </c>
      <c r="F14" s="63">
        <v>7328</v>
      </c>
      <c r="G14" s="63">
        <v>87094.091</v>
      </c>
      <c r="H14" s="63">
        <v>93302.37</v>
      </c>
      <c r="I14" s="63">
        <v>91146.248999999996</v>
      </c>
      <c r="J14" s="63">
        <v>91600</v>
      </c>
      <c r="K14" s="16"/>
      <c r="L14" s="16"/>
      <c r="M14" s="16"/>
    </row>
    <row r="15" spans="2:13">
      <c r="B15" s="62" t="s">
        <v>114</v>
      </c>
      <c r="C15" s="63">
        <v>2886.0733600000003</v>
      </c>
      <c r="D15" s="63">
        <v>3160.6339200000002</v>
      </c>
      <c r="E15" s="63">
        <v>3156.3280800000002</v>
      </c>
      <c r="F15" s="63">
        <v>3134</v>
      </c>
      <c r="G15" s="63">
        <v>36075.917000000001</v>
      </c>
      <c r="H15" s="63">
        <v>39507.923999999999</v>
      </c>
      <c r="I15" s="63">
        <v>39454.101000000002</v>
      </c>
      <c r="J15" s="63">
        <v>39177</v>
      </c>
      <c r="K15" s="16"/>
      <c r="L15" s="16"/>
      <c r="M15" s="16"/>
    </row>
    <row r="16" spans="2:13">
      <c r="B16" s="62" t="s">
        <v>115</v>
      </c>
      <c r="C16" s="63">
        <v>1292.82168</v>
      </c>
      <c r="D16" s="63">
        <v>1459.0841600000001</v>
      </c>
      <c r="E16" s="63">
        <v>1470.75416</v>
      </c>
      <c r="F16" s="63">
        <v>1569</v>
      </c>
      <c r="G16" s="63">
        <v>16160.271000000001</v>
      </c>
      <c r="H16" s="63">
        <v>18238.552</v>
      </c>
      <c r="I16" s="63">
        <v>18384.427</v>
      </c>
      <c r="J16" s="63">
        <v>19609</v>
      </c>
      <c r="K16" s="16"/>
      <c r="L16" s="16"/>
      <c r="M16" s="16"/>
    </row>
    <row r="17" spans="2:13">
      <c r="B17" s="62" t="s">
        <v>116</v>
      </c>
      <c r="C17" s="63">
        <v>324.43176</v>
      </c>
      <c r="D17" s="63">
        <v>343.26927999999998</v>
      </c>
      <c r="E17" s="63">
        <v>290.34008</v>
      </c>
      <c r="F17" s="63">
        <v>420</v>
      </c>
      <c r="G17" s="63">
        <v>4055.3969999999999</v>
      </c>
      <c r="H17" s="63">
        <v>4290.866</v>
      </c>
      <c r="I17" s="63">
        <v>3629.2510000000002</v>
      </c>
      <c r="J17" s="63">
        <v>5248</v>
      </c>
      <c r="K17" s="16"/>
      <c r="L17" s="16"/>
      <c r="M17" s="16"/>
    </row>
    <row r="18" spans="2:13" ht="18" customHeight="1">
      <c r="B18" s="62" t="s">
        <v>117</v>
      </c>
      <c r="C18" s="63">
        <v>249.95496</v>
      </c>
      <c r="D18" s="63">
        <v>289.7004</v>
      </c>
      <c r="E18" s="63">
        <v>295.81119999999999</v>
      </c>
      <c r="F18" s="63">
        <v>296</v>
      </c>
      <c r="G18" s="63">
        <v>3124.4369999999999</v>
      </c>
      <c r="H18" s="63">
        <v>3621.2550000000001</v>
      </c>
      <c r="I18" s="63">
        <v>3697.64</v>
      </c>
      <c r="J18" s="63">
        <v>3694</v>
      </c>
      <c r="K18" s="16"/>
      <c r="L18" s="16"/>
      <c r="M18" s="16"/>
    </row>
    <row r="19" spans="2:13">
      <c r="B19" s="62" t="s">
        <v>118</v>
      </c>
      <c r="C19" s="64">
        <v>0</v>
      </c>
      <c r="D19" s="64">
        <v>0</v>
      </c>
      <c r="E19" s="64">
        <v>0</v>
      </c>
      <c r="F19" s="64">
        <v>0</v>
      </c>
      <c r="G19" s="64">
        <v>0</v>
      </c>
      <c r="H19" s="64">
        <v>0</v>
      </c>
      <c r="I19" s="64">
        <v>0</v>
      </c>
      <c r="J19" s="64">
        <v>0</v>
      </c>
      <c r="K19" s="16"/>
      <c r="L19" s="16"/>
      <c r="M19" s="16"/>
    </row>
    <row r="20" spans="2:13" ht="28.8">
      <c r="B20" s="62" t="s">
        <v>119</v>
      </c>
      <c r="C20" s="63">
        <v>8.1759999999999999E-2</v>
      </c>
      <c r="D20" s="63">
        <v>0.17288000000000001</v>
      </c>
      <c r="E20" s="63">
        <v>0.33072000000000001</v>
      </c>
      <c r="F20" s="63">
        <v>0.4</v>
      </c>
      <c r="G20" s="63">
        <v>1.022</v>
      </c>
      <c r="H20" s="63">
        <v>2.161</v>
      </c>
      <c r="I20" s="63">
        <v>4.1340000000000003</v>
      </c>
      <c r="J20" s="63">
        <v>5</v>
      </c>
      <c r="K20" s="16"/>
      <c r="L20" s="16"/>
      <c r="M20" s="16"/>
    </row>
    <row r="21" spans="2:13">
      <c r="B21" s="62" t="s">
        <v>120</v>
      </c>
      <c r="C21" s="63">
        <v>1.95008</v>
      </c>
      <c r="D21" s="63">
        <v>1.8647200000000002</v>
      </c>
      <c r="E21" s="63">
        <v>7.1847199999999996</v>
      </c>
      <c r="F21" s="63">
        <v>2</v>
      </c>
      <c r="G21" s="63">
        <v>24.376000000000001</v>
      </c>
      <c r="H21" s="63">
        <v>23.309000000000001</v>
      </c>
      <c r="I21" s="63">
        <v>89.808999999999997</v>
      </c>
      <c r="J21" s="63">
        <v>24</v>
      </c>
      <c r="K21" s="16"/>
      <c r="L21" s="16"/>
      <c r="M21" s="16"/>
    </row>
    <row r="22" spans="2:13">
      <c r="B22" s="62" t="s">
        <v>121</v>
      </c>
      <c r="C22" s="63">
        <v>932.06895999999995</v>
      </c>
      <c r="D22" s="63">
        <v>885.98176000000012</v>
      </c>
      <c r="E22" s="63">
        <v>921.23271999999997</v>
      </c>
      <c r="F22" s="63">
        <v>938</v>
      </c>
      <c r="G22" s="63">
        <v>11650.861999999999</v>
      </c>
      <c r="H22" s="63">
        <v>11074.772000000001</v>
      </c>
      <c r="I22" s="63">
        <v>11515.409</v>
      </c>
      <c r="J22" s="63">
        <v>11725</v>
      </c>
      <c r="K22" s="16"/>
      <c r="L22" s="16"/>
      <c r="M22" s="16"/>
    </row>
    <row r="23" spans="2:13">
      <c r="B23" s="58" t="s">
        <v>122</v>
      </c>
      <c r="C23" s="59">
        <v>74.778320000000008</v>
      </c>
      <c r="D23" s="59">
        <v>74.621120000000005</v>
      </c>
      <c r="E23" s="59">
        <v>69.187439999999995</v>
      </c>
      <c r="F23" s="59">
        <v>74</v>
      </c>
      <c r="G23" s="59">
        <v>934.72900000000004</v>
      </c>
      <c r="H23" s="59">
        <v>932.76400000000001</v>
      </c>
      <c r="I23" s="59">
        <v>864.84299999999996</v>
      </c>
      <c r="J23" s="59">
        <v>924</v>
      </c>
      <c r="K23" s="16"/>
      <c r="L23" s="16"/>
      <c r="M23" s="16"/>
    </row>
    <row r="24" spans="2:13">
      <c r="B24" s="65" t="s">
        <v>123</v>
      </c>
      <c r="C24" s="66">
        <v>74.778320000000008</v>
      </c>
      <c r="D24" s="66">
        <v>74.621120000000005</v>
      </c>
      <c r="E24" s="66">
        <v>69.187439999999995</v>
      </c>
      <c r="F24" s="66">
        <v>74</v>
      </c>
      <c r="G24" s="66">
        <v>934.72900000000004</v>
      </c>
      <c r="H24" s="66">
        <v>932.76400000000001</v>
      </c>
      <c r="I24" s="66">
        <v>864.84299999999996</v>
      </c>
      <c r="J24" s="66">
        <v>924</v>
      </c>
      <c r="K24" s="16"/>
      <c r="L24" s="16"/>
      <c r="M24" s="16"/>
    </row>
    <row r="25" spans="2:13">
      <c r="B25" s="35" t="s">
        <v>124</v>
      </c>
      <c r="C25" s="36">
        <v>15685.732799999998</v>
      </c>
      <c r="D25" s="36">
        <v>16702.908853816858</v>
      </c>
      <c r="E25" s="36">
        <v>16618.256160000001</v>
      </c>
      <c r="F25" s="36">
        <v>16758</v>
      </c>
      <c r="G25" s="36">
        <v>196071.65999999997</v>
      </c>
      <c r="H25" s="36">
        <v>208786.36067271073</v>
      </c>
      <c r="I25" s="36">
        <v>207728.20199999999</v>
      </c>
      <c r="J25" s="36">
        <v>209478</v>
      </c>
      <c r="K25" s="16"/>
      <c r="L25" s="16"/>
      <c r="M25" s="16"/>
    </row>
    <row r="26" spans="2:13">
      <c r="B26" s="67" t="s">
        <v>106</v>
      </c>
      <c r="C26" s="68">
        <v>6506.7760800000005</v>
      </c>
      <c r="D26" s="68">
        <v>6656.3163199999999</v>
      </c>
      <c r="E26" s="68">
        <v>6460.8481600000005</v>
      </c>
      <c r="F26" s="68">
        <v>6673</v>
      </c>
      <c r="G26" s="68">
        <v>81334.701000000001</v>
      </c>
      <c r="H26" s="68">
        <v>83203.953999999998</v>
      </c>
      <c r="I26" s="68">
        <v>80760.601999999999</v>
      </c>
      <c r="J26" s="68">
        <v>83408</v>
      </c>
      <c r="K26" s="16"/>
      <c r="L26" s="16"/>
      <c r="M26" s="16"/>
    </row>
    <row r="27" spans="2:13">
      <c r="B27" s="60" t="s">
        <v>107</v>
      </c>
      <c r="C27" s="61">
        <v>90.617519999999999</v>
      </c>
      <c r="D27" s="61">
        <v>87.068080000000009</v>
      </c>
      <c r="E27" s="61">
        <v>93.350400000000008</v>
      </c>
      <c r="F27" s="61">
        <v>94</v>
      </c>
      <c r="G27" s="61">
        <v>1132.7190000000001</v>
      </c>
      <c r="H27" s="61">
        <v>1088.3510000000001</v>
      </c>
      <c r="I27" s="61">
        <v>1166.8800000000001</v>
      </c>
      <c r="J27" s="61">
        <v>1172</v>
      </c>
      <c r="K27" s="16"/>
      <c r="L27" s="16"/>
      <c r="M27" s="16"/>
    </row>
    <row r="28" spans="2:13">
      <c r="B28" s="62" t="s">
        <v>112</v>
      </c>
      <c r="C28" s="63">
        <v>392.50448</v>
      </c>
      <c r="D28" s="63">
        <v>433.24239999999998</v>
      </c>
      <c r="E28" s="63">
        <v>464.85112000000004</v>
      </c>
      <c r="F28" s="63">
        <v>474</v>
      </c>
      <c r="G28" s="63">
        <v>4906.3059999999996</v>
      </c>
      <c r="H28" s="63">
        <v>5415.53</v>
      </c>
      <c r="I28" s="63">
        <v>5810.6390000000001</v>
      </c>
      <c r="J28" s="63">
        <v>5931</v>
      </c>
      <c r="K28" s="16"/>
      <c r="L28" s="16"/>
      <c r="M28" s="16"/>
    </row>
    <row r="29" spans="2:13">
      <c r="B29" s="62" t="s">
        <v>113</v>
      </c>
      <c r="C29" s="63">
        <v>4457.7727199999999</v>
      </c>
      <c r="D29" s="63">
        <v>4585.8735999999999</v>
      </c>
      <c r="E29" s="63">
        <v>4326.0899199999994</v>
      </c>
      <c r="F29" s="63">
        <v>4531</v>
      </c>
      <c r="G29" s="63">
        <v>55722.159</v>
      </c>
      <c r="H29" s="63">
        <v>57323.42</v>
      </c>
      <c r="I29" s="63">
        <v>54076.123999999996</v>
      </c>
      <c r="J29" s="63">
        <v>56643</v>
      </c>
      <c r="K29" s="16"/>
      <c r="L29" s="16"/>
      <c r="M29" s="16"/>
    </row>
    <row r="30" spans="2:13">
      <c r="B30" s="69" t="s">
        <v>125</v>
      </c>
      <c r="C30" s="18">
        <v>705.17143999999996</v>
      </c>
      <c r="D30" s="18">
        <v>745.63279999999997</v>
      </c>
      <c r="E30" s="18">
        <v>745.33992000000001</v>
      </c>
      <c r="F30" s="18">
        <v>804</v>
      </c>
      <c r="G30" s="18">
        <v>8814.643</v>
      </c>
      <c r="H30" s="18">
        <v>9320.41</v>
      </c>
      <c r="I30" s="18">
        <v>9316.7489999999998</v>
      </c>
      <c r="J30" s="18">
        <v>10056</v>
      </c>
      <c r="K30" s="16"/>
      <c r="L30" s="16"/>
      <c r="M30" s="16"/>
    </row>
    <row r="31" spans="2:13">
      <c r="B31" s="69" t="s">
        <v>126</v>
      </c>
      <c r="C31" s="18">
        <v>563.97264000000007</v>
      </c>
      <c r="D31" s="18">
        <v>591.68976000000009</v>
      </c>
      <c r="E31" s="18">
        <v>592.67712000000006</v>
      </c>
      <c r="F31" s="18">
        <v>646</v>
      </c>
      <c r="G31" s="18">
        <v>7049.6580000000004</v>
      </c>
      <c r="H31" s="18">
        <v>7396.1220000000003</v>
      </c>
      <c r="I31" s="18">
        <v>7408.4639999999999</v>
      </c>
      <c r="J31" s="18">
        <v>8077</v>
      </c>
      <c r="K31" s="16"/>
      <c r="L31" s="16"/>
      <c r="M31" s="16"/>
    </row>
    <row r="32" spans="2:13">
      <c r="B32" s="69" t="s">
        <v>127</v>
      </c>
      <c r="C32" s="18">
        <v>3188.6286399999999</v>
      </c>
      <c r="D32" s="18">
        <v>3248.5510399999998</v>
      </c>
      <c r="E32" s="18">
        <v>2988.0728800000002</v>
      </c>
      <c r="F32" s="18">
        <v>3081</v>
      </c>
      <c r="G32" s="18">
        <v>39857.858</v>
      </c>
      <c r="H32" s="18">
        <v>40606.887999999999</v>
      </c>
      <c r="I32" s="18">
        <v>37350.911</v>
      </c>
      <c r="J32" s="18">
        <v>38510</v>
      </c>
      <c r="K32" s="16"/>
      <c r="L32" s="16"/>
      <c r="M32" s="16"/>
    </row>
    <row r="33" spans="2:13">
      <c r="B33" s="62" t="s">
        <v>114</v>
      </c>
      <c r="C33" s="63">
        <v>1565.8813600000001</v>
      </c>
      <c r="D33" s="63">
        <v>1550.1334400000001</v>
      </c>
      <c r="E33" s="63">
        <v>1576.55576</v>
      </c>
      <c r="F33" s="63">
        <v>1573</v>
      </c>
      <c r="G33" s="63">
        <v>19573.517</v>
      </c>
      <c r="H33" s="63">
        <v>19376.668000000001</v>
      </c>
      <c r="I33" s="63">
        <v>19706.947</v>
      </c>
      <c r="J33" s="63">
        <v>19661</v>
      </c>
      <c r="K33" s="16"/>
      <c r="L33" s="16"/>
      <c r="M33" s="16"/>
    </row>
    <row r="34" spans="2:13">
      <c r="B34" s="69" t="s">
        <v>128</v>
      </c>
      <c r="C34" s="18">
        <v>611.44400000000007</v>
      </c>
      <c r="D34" s="18">
        <v>628.25952000000007</v>
      </c>
      <c r="E34" s="18">
        <v>638.92560000000003</v>
      </c>
      <c r="F34" s="18">
        <v>661</v>
      </c>
      <c r="G34" s="18">
        <v>7643.05</v>
      </c>
      <c r="H34" s="18">
        <v>7853.2440000000006</v>
      </c>
      <c r="I34" s="18">
        <v>7986.57</v>
      </c>
      <c r="J34" s="18">
        <v>8268</v>
      </c>
      <c r="K34" s="16"/>
      <c r="L34" s="16"/>
      <c r="M34" s="16"/>
    </row>
    <row r="35" spans="2:13">
      <c r="B35" s="69" t="s">
        <v>129</v>
      </c>
      <c r="C35" s="18">
        <v>568.99216000000001</v>
      </c>
      <c r="D35" s="18">
        <v>555.82424000000003</v>
      </c>
      <c r="E35" s="18">
        <v>553.26264000000003</v>
      </c>
      <c r="F35" s="18">
        <v>541</v>
      </c>
      <c r="G35" s="18">
        <v>7112.402</v>
      </c>
      <c r="H35" s="18">
        <v>6947.8029999999999</v>
      </c>
      <c r="I35" s="18">
        <v>6915.7830000000004</v>
      </c>
      <c r="J35" s="18">
        <v>6764</v>
      </c>
      <c r="K35" s="16"/>
      <c r="L35" s="16"/>
      <c r="M35" s="16"/>
    </row>
    <row r="36" spans="2:13">
      <c r="B36" s="69" t="s">
        <v>130</v>
      </c>
      <c r="C36" s="18">
        <v>133.14504000000002</v>
      </c>
      <c r="D36" s="18">
        <v>129.04552000000001</v>
      </c>
      <c r="E36" s="18">
        <v>128.3296</v>
      </c>
      <c r="F36" s="18">
        <v>129</v>
      </c>
      <c r="G36" s="18">
        <v>1664.3130000000001</v>
      </c>
      <c r="H36" s="18">
        <v>1613.069</v>
      </c>
      <c r="I36" s="18">
        <v>1604.12</v>
      </c>
      <c r="J36" s="18">
        <v>1612</v>
      </c>
      <c r="K36" s="16"/>
      <c r="L36" s="16"/>
      <c r="M36" s="16"/>
    </row>
    <row r="37" spans="2:13">
      <c r="B37" s="69" t="s">
        <v>131</v>
      </c>
      <c r="C37" s="18">
        <v>252.30016000000001</v>
      </c>
      <c r="D37" s="18">
        <v>237.00416000000001</v>
      </c>
      <c r="E37" s="18">
        <v>256.03792000000004</v>
      </c>
      <c r="F37" s="18">
        <v>241</v>
      </c>
      <c r="G37" s="18">
        <v>3153.752</v>
      </c>
      <c r="H37" s="18">
        <v>2962.5520000000001</v>
      </c>
      <c r="I37" s="18">
        <v>3200.4740000000002</v>
      </c>
      <c r="J37" s="18">
        <v>3017</v>
      </c>
      <c r="K37" s="16"/>
      <c r="L37" s="16"/>
      <c r="M37" s="16"/>
    </row>
    <row r="38" spans="2:13">
      <c r="B38" s="58" t="s">
        <v>132</v>
      </c>
      <c r="C38" s="59">
        <v>1161.1972800000001</v>
      </c>
      <c r="D38" s="59">
        <v>1162.2116000000001</v>
      </c>
      <c r="E38" s="59">
        <v>1329.45416</v>
      </c>
      <c r="F38" s="59">
        <v>1342</v>
      </c>
      <c r="G38" s="59">
        <v>14514.966</v>
      </c>
      <c r="H38" s="59">
        <v>14527.645</v>
      </c>
      <c r="I38" s="59">
        <v>16618.177</v>
      </c>
      <c r="J38" s="59">
        <v>16775</v>
      </c>
      <c r="K38" s="16"/>
      <c r="L38" s="16"/>
      <c r="M38" s="16"/>
    </row>
    <row r="39" spans="2:13" ht="18" customHeight="1">
      <c r="B39" s="53" t="s">
        <v>0</v>
      </c>
      <c r="C39" s="70"/>
      <c r="D39" s="70"/>
      <c r="E39" s="70">
        <v>0</v>
      </c>
      <c r="F39" s="70"/>
      <c r="G39" s="70"/>
      <c r="H39" s="70"/>
      <c r="I39" s="70"/>
      <c r="J39" s="70"/>
      <c r="K39" s="16"/>
      <c r="L39" s="16"/>
      <c r="M39" s="16"/>
    </row>
    <row r="40" spans="2:13">
      <c r="B40" s="71" t="s">
        <v>133</v>
      </c>
      <c r="C40" s="14">
        <v>673.99168000000009</v>
      </c>
      <c r="D40" s="14">
        <v>681.93831999999998</v>
      </c>
      <c r="E40" s="14">
        <v>788.17007999999998</v>
      </c>
      <c r="F40" s="14">
        <v>765</v>
      </c>
      <c r="G40" s="14">
        <v>8424.8960000000006</v>
      </c>
      <c r="H40" s="14">
        <v>8524.2289999999994</v>
      </c>
      <c r="I40" s="14">
        <v>9852.1260000000002</v>
      </c>
      <c r="J40" s="14">
        <v>9562</v>
      </c>
      <c r="K40" s="16"/>
      <c r="L40" s="16"/>
      <c r="M40" s="16"/>
    </row>
    <row r="41" spans="2:13">
      <c r="B41" s="69" t="s">
        <v>134</v>
      </c>
      <c r="C41" s="18">
        <v>382.7328</v>
      </c>
      <c r="D41" s="18">
        <v>377.20359999999999</v>
      </c>
      <c r="E41" s="18">
        <v>422.15536000000003</v>
      </c>
      <c r="F41" s="18">
        <v>396</v>
      </c>
      <c r="G41" s="18">
        <v>4784.16</v>
      </c>
      <c r="H41" s="18">
        <v>4715.0450000000001</v>
      </c>
      <c r="I41" s="18">
        <v>5276.942</v>
      </c>
      <c r="J41" s="18">
        <v>4953</v>
      </c>
      <c r="K41" s="16"/>
      <c r="L41" s="16"/>
      <c r="M41" s="16"/>
    </row>
    <row r="42" spans="2:13">
      <c r="B42" s="69" t="s">
        <v>135</v>
      </c>
      <c r="C42" s="18">
        <v>104.47280000000001</v>
      </c>
      <c r="D42" s="18">
        <v>103.07312</v>
      </c>
      <c r="E42" s="18">
        <v>119.12872</v>
      </c>
      <c r="F42" s="18">
        <v>181</v>
      </c>
      <c r="G42" s="18">
        <v>1305.9100000000001</v>
      </c>
      <c r="H42" s="18">
        <v>1288.414</v>
      </c>
      <c r="I42" s="18">
        <v>1489.1089999999999</v>
      </c>
      <c r="J42" s="18">
        <v>2261</v>
      </c>
      <c r="K42" s="16"/>
      <c r="L42" s="16"/>
      <c r="M42" s="16"/>
    </row>
    <row r="43" spans="2:13" ht="15" customHeight="1">
      <c r="B43" s="72" t="s">
        <v>136</v>
      </c>
      <c r="C43" s="73"/>
      <c r="D43" s="73"/>
      <c r="E43" s="73">
        <v>0</v>
      </c>
      <c r="F43" s="73"/>
      <c r="G43" s="73"/>
      <c r="H43" s="73"/>
      <c r="I43" s="73"/>
      <c r="J43" s="73"/>
      <c r="K43" s="16"/>
      <c r="L43" s="16"/>
      <c r="M43" s="16"/>
    </row>
    <row r="44" spans="2:13">
      <c r="B44" s="71" t="s">
        <v>137</v>
      </c>
      <c r="C44" s="14">
        <v>539.66719999999998</v>
      </c>
      <c r="D44" s="14">
        <v>460.05264000000005</v>
      </c>
      <c r="E44" s="14">
        <v>509.25112000000001</v>
      </c>
      <c r="F44" s="14">
        <v>433</v>
      </c>
      <c r="G44" s="14">
        <v>6745.84</v>
      </c>
      <c r="H44" s="14">
        <v>5750.6580000000004</v>
      </c>
      <c r="I44" s="14">
        <v>6365.6390000000001</v>
      </c>
      <c r="J44" s="14">
        <v>5412</v>
      </c>
      <c r="K44" s="16"/>
      <c r="L44" s="16"/>
      <c r="M44" s="16"/>
    </row>
    <row r="45" spans="2:13" ht="28.8">
      <c r="B45" s="69" t="s">
        <v>138</v>
      </c>
      <c r="C45" s="18">
        <v>621.53287999999998</v>
      </c>
      <c r="D45" s="18">
        <v>702.16240000000005</v>
      </c>
      <c r="E45" s="18">
        <v>820.20640000000003</v>
      </c>
      <c r="F45" s="18">
        <v>909</v>
      </c>
      <c r="G45" s="18">
        <v>7769.1610000000001</v>
      </c>
      <c r="H45" s="18">
        <v>8777.0300000000007</v>
      </c>
      <c r="I45" s="18">
        <v>10252.58</v>
      </c>
      <c r="J45" s="18">
        <v>11363</v>
      </c>
      <c r="K45" s="16"/>
      <c r="L45" s="16"/>
      <c r="M45" s="16"/>
    </row>
    <row r="46" spans="2:13">
      <c r="B46" s="58" t="s">
        <v>122</v>
      </c>
      <c r="C46" s="59">
        <v>104.3176</v>
      </c>
      <c r="D46" s="59">
        <v>102.294</v>
      </c>
      <c r="E46" s="59">
        <v>97.987920000000003</v>
      </c>
      <c r="F46" s="59">
        <v>66</v>
      </c>
      <c r="G46" s="59">
        <v>1303.97</v>
      </c>
      <c r="H46" s="59">
        <v>1278.675</v>
      </c>
      <c r="I46" s="59">
        <v>1224.8489999999999</v>
      </c>
      <c r="J46" s="59">
        <v>827</v>
      </c>
      <c r="K46" s="16"/>
      <c r="L46" s="16"/>
      <c r="M46" s="16"/>
    </row>
    <row r="47" spans="2:13">
      <c r="B47" s="65" t="s">
        <v>123</v>
      </c>
      <c r="C47" s="66">
        <v>104.3176</v>
      </c>
      <c r="D47" s="66">
        <v>102.294</v>
      </c>
      <c r="E47" s="66">
        <v>97.987920000000003</v>
      </c>
      <c r="F47" s="66">
        <v>66</v>
      </c>
      <c r="G47" s="66">
        <v>1303.97</v>
      </c>
      <c r="H47" s="66">
        <v>1278.675</v>
      </c>
      <c r="I47" s="66">
        <v>1224.8489999999999</v>
      </c>
      <c r="J47" s="66">
        <v>827</v>
      </c>
      <c r="K47" s="16"/>
      <c r="L47" s="16"/>
      <c r="M47" s="16"/>
    </row>
    <row r="48" spans="2:13">
      <c r="B48" s="74" t="s">
        <v>139</v>
      </c>
      <c r="C48" s="75">
        <v>7772.2909600000003</v>
      </c>
      <c r="D48" s="75">
        <v>7920.8219200000003</v>
      </c>
      <c r="E48" s="75">
        <v>7888.2902400000003</v>
      </c>
      <c r="F48" s="75">
        <v>8081</v>
      </c>
      <c r="G48" s="75">
        <v>97153.637000000002</v>
      </c>
      <c r="H48" s="75">
        <v>99010.274000000005</v>
      </c>
      <c r="I48" s="75">
        <v>98603.627999999997</v>
      </c>
      <c r="J48" s="75">
        <v>101009</v>
      </c>
      <c r="K48" s="16"/>
      <c r="L48" s="16"/>
      <c r="M48" s="16"/>
    </row>
    <row r="49" spans="2:13" ht="28.8">
      <c r="B49" s="76" t="s">
        <v>140</v>
      </c>
      <c r="C49" s="77">
        <v>3.84</v>
      </c>
      <c r="D49" s="77">
        <v>3.84</v>
      </c>
      <c r="E49" s="77">
        <v>6.4527999999999999</v>
      </c>
      <c r="F49" s="77">
        <v>4</v>
      </c>
      <c r="G49" s="77">
        <v>48</v>
      </c>
      <c r="H49" s="77">
        <v>48</v>
      </c>
      <c r="I49" s="77">
        <v>80.66</v>
      </c>
      <c r="J49" s="77">
        <v>49</v>
      </c>
      <c r="K49" s="16"/>
      <c r="L49" s="16"/>
      <c r="M49" s="16"/>
    </row>
    <row r="50" spans="2:13">
      <c r="B50" s="58" t="s">
        <v>141</v>
      </c>
      <c r="C50" s="59">
        <v>23461.863759999997</v>
      </c>
      <c r="D50" s="59">
        <v>24627.57077381686</v>
      </c>
      <c r="E50" s="59">
        <v>24512.999199999995</v>
      </c>
      <c r="F50" s="59">
        <v>24843</v>
      </c>
      <c r="G50" s="59">
        <v>293273.29699999996</v>
      </c>
      <c r="H50" s="59">
        <v>307844.63467271073</v>
      </c>
      <c r="I50" s="59">
        <v>306412.48999999993</v>
      </c>
      <c r="J50" s="59">
        <v>310536</v>
      </c>
      <c r="K50" s="16"/>
      <c r="L50" s="16"/>
      <c r="M50" s="16"/>
    </row>
    <row r="51" spans="2:13">
      <c r="B51" s="78" t="s">
        <v>142</v>
      </c>
      <c r="C51" s="79">
        <v>0</v>
      </c>
      <c r="D51" s="79">
        <v>0</v>
      </c>
      <c r="E51" s="79">
        <v>0</v>
      </c>
      <c r="F51" s="79">
        <v>0</v>
      </c>
      <c r="G51" s="79">
        <v>0</v>
      </c>
      <c r="H51" s="79">
        <v>0</v>
      </c>
      <c r="I51" s="79">
        <v>0</v>
      </c>
      <c r="J51" s="79">
        <v>0</v>
      </c>
      <c r="K51" s="16"/>
      <c r="L51" s="16"/>
      <c r="M51" s="16"/>
    </row>
    <row r="52" spans="2:13">
      <c r="B52" s="60" t="s">
        <v>143</v>
      </c>
      <c r="C52" s="61">
        <v>196.49862160484929</v>
      </c>
      <c r="D52" s="61">
        <v>240.68063999999998</v>
      </c>
      <c r="E52" s="61">
        <v>177.87716173406776</v>
      </c>
      <c r="F52" s="61">
        <v>226</v>
      </c>
      <c r="G52" s="61">
        <v>2456.2327700606161</v>
      </c>
      <c r="H52" s="61">
        <v>3008.5079999999998</v>
      </c>
      <c r="I52" s="61">
        <v>2223.4645216758468</v>
      </c>
      <c r="J52" s="61">
        <v>2829</v>
      </c>
      <c r="K52" s="16"/>
      <c r="L52" s="16"/>
      <c r="M52" s="16"/>
    </row>
    <row r="53" spans="2:13" ht="18.75" customHeight="1">
      <c r="B53" s="69" t="s">
        <v>144</v>
      </c>
      <c r="C53" s="18">
        <v>174.16872000000001</v>
      </c>
      <c r="D53" s="18">
        <v>218.93799999999999</v>
      </c>
      <c r="E53" s="18">
        <v>148.98616000000001</v>
      </c>
      <c r="F53" s="18">
        <v>197</v>
      </c>
      <c r="G53" s="18">
        <v>2177.1089999999999</v>
      </c>
      <c r="H53" s="18">
        <v>2736.7249999999999</v>
      </c>
      <c r="I53" s="18">
        <v>1862.327</v>
      </c>
      <c r="J53" s="18">
        <v>2461</v>
      </c>
      <c r="K53" s="16"/>
      <c r="L53" s="16"/>
      <c r="M53" s="16"/>
    </row>
    <row r="54" spans="2:13">
      <c r="B54" s="69" t="s">
        <v>145</v>
      </c>
      <c r="C54" s="18">
        <v>1.3039948731074649</v>
      </c>
      <c r="D54" s="18">
        <v>1.627</v>
      </c>
      <c r="E54" s="18">
        <v>1.2449384667655248</v>
      </c>
      <c r="F54" s="18">
        <v>2</v>
      </c>
      <c r="G54" s="18">
        <v>16.29993591384331</v>
      </c>
      <c r="H54" s="18">
        <v>20.337499999999999</v>
      </c>
      <c r="I54" s="18">
        <v>15.561730834569058</v>
      </c>
      <c r="J54" s="18">
        <v>20</v>
      </c>
      <c r="K54" s="16"/>
      <c r="L54" s="16"/>
      <c r="M54" s="16"/>
    </row>
    <row r="55" spans="2:13">
      <c r="B55" s="69" t="s">
        <v>146</v>
      </c>
      <c r="C55" s="18">
        <v>6.0192667317418085</v>
      </c>
      <c r="D55" s="18">
        <v>4.7110000000000003</v>
      </c>
      <c r="E55" s="18">
        <v>11.974863267302212</v>
      </c>
      <c r="F55" s="18">
        <v>11</v>
      </c>
      <c r="G55" s="18">
        <v>75.240834146772599</v>
      </c>
      <c r="H55" s="18">
        <v>58.887500000000003</v>
      </c>
      <c r="I55" s="18">
        <v>149.68579084127765</v>
      </c>
      <c r="J55" s="18">
        <v>142</v>
      </c>
      <c r="K55" s="16"/>
      <c r="L55" s="16"/>
      <c r="M55" s="16"/>
    </row>
    <row r="56" spans="2:13" ht="28.8">
      <c r="B56" s="69" t="s">
        <v>147</v>
      </c>
      <c r="C56" s="18">
        <v>12.09464</v>
      </c>
      <c r="D56" s="18">
        <v>14.583599999999999</v>
      </c>
      <c r="E56" s="18">
        <v>14.776160000000001</v>
      </c>
      <c r="F56" s="18">
        <v>16</v>
      </c>
      <c r="G56" s="18">
        <v>151.18299999999999</v>
      </c>
      <c r="H56" s="18">
        <v>182.29499999999999</v>
      </c>
      <c r="I56" s="18">
        <v>184.702</v>
      </c>
      <c r="J56" s="18">
        <v>197</v>
      </c>
      <c r="K56" s="16"/>
      <c r="L56" s="16"/>
      <c r="M56" s="16"/>
    </row>
    <row r="57" spans="2:13">
      <c r="B57" s="69" t="s">
        <v>148</v>
      </c>
      <c r="C57" s="18">
        <v>2.9119999999999999</v>
      </c>
      <c r="D57" s="18">
        <v>0.82103999999999999</v>
      </c>
      <c r="E57" s="18">
        <v>0.89504000000000006</v>
      </c>
      <c r="F57" s="18">
        <v>1</v>
      </c>
      <c r="G57" s="18">
        <v>36.4</v>
      </c>
      <c r="H57" s="18">
        <v>10.263</v>
      </c>
      <c r="I57" s="18">
        <v>11.188000000000001</v>
      </c>
      <c r="J57" s="18">
        <v>9</v>
      </c>
      <c r="K57" s="16"/>
      <c r="L57" s="16"/>
      <c r="M57" s="16"/>
    </row>
    <row r="58" spans="2:13">
      <c r="B58" s="62" t="s">
        <v>149</v>
      </c>
      <c r="C58" s="63">
        <v>695.42903999999999</v>
      </c>
      <c r="D58" s="63">
        <v>675.36800000000005</v>
      </c>
      <c r="E58" s="63">
        <v>700.8505499149469</v>
      </c>
      <c r="F58" s="63">
        <v>689</v>
      </c>
      <c r="G58" s="63">
        <v>8692.8629999999994</v>
      </c>
      <c r="H58" s="63">
        <v>8442.1</v>
      </c>
      <c r="I58" s="63">
        <v>8760.6318739368362</v>
      </c>
      <c r="J58" s="63">
        <v>8611</v>
      </c>
      <c r="K58" s="16"/>
      <c r="L58" s="16"/>
      <c r="M58" s="16"/>
    </row>
    <row r="59" spans="2:13" ht="16.5" customHeight="1">
      <c r="B59" s="58" t="s">
        <v>150</v>
      </c>
      <c r="C59" s="59">
        <v>891.92766160484928</v>
      </c>
      <c r="D59" s="59">
        <v>916.04863999999998</v>
      </c>
      <c r="E59" s="59">
        <v>878.72771164901474</v>
      </c>
      <c r="F59" s="59">
        <v>915</v>
      </c>
      <c r="G59" s="59">
        <v>11149.095770060616</v>
      </c>
      <c r="H59" s="59">
        <v>11450.608</v>
      </c>
      <c r="I59" s="59">
        <v>10984.096395612683</v>
      </c>
      <c r="J59" s="59">
        <v>11439</v>
      </c>
      <c r="K59" s="16"/>
      <c r="L59" s="16"/>
      <c r="M59" s="16"/>
    </row>
    <row r="60" spans="2:13">
      <c r="B60" s="78" t="s">
        <v>151</v>
      </c>
      <c r="C60" s="80">
        <v>192.17304000000001</v>
      </c>
      <c r="D60" s="80">
        <v>102.506</v>
      </c>
      <c r="E60" s="80">
        <v>361.90303999999998</v>
      </c>
      <c r="F60" s="80">
        <v>366</v>
      </c>
      <c r="G60" s="80">
        <v>2402.163</v>
      </c>
      <c r="H60" s="80">
        <v>1281.325</v>
      </c>
      <c r="I60" s="80">
        <v>4523.7879999999996</v>
      </c>
      <c r="J60" s="80">
        <v>4579</v>
      </c>
      <c r="K60" s="16"/>
      <c r="L60" s="16"/>
      <c r="M60" s="16"/>
    </row>
    <row r="61" spans="2:13">
      <c r="B61" s="78" t="s">
        <v>152</v>
      </c>
      <c r="C61" s="80">
        <v>106.658</v>
      </c>
      <c r="D61" s="80">
        <v>113.01672000000001</v>
      </c>
      <c r="E61" s="80">
        <v>126.91959999999999</v>
      </c>
      <c r="F61" s="80">
        <v>125</v>
      </c>
      <c r="G61" s="80">
        <v>1333.2249999999999</v>
      </c>
      <c r="H61" s="80">
        <v>1412.7090000000001</v>
      </c>
      <c r="I61" s="80">
        <v>1586.4949999999999</v>
      </c>
      <c r="J61" s="80">
        <v>1566</v>
      </c>
      <c r="K61" s="16"/>
      <c r="L61" s="16"/>
      <c r="M61" s="16"/>
    </row>
    <row r="62" spans="2:13">
      <c r="B62" s="78" t="s">
        <v>153</v>
      </c>
      <c r="C62" s="80">
        <v>2791.5960800000003</v>
      </c>
      <c r="D62" s="80">
        <v>2791.8370400000003</v>
      </c>
      <c r="E62" s="80">
        <v>2834.7051200000001</v>
      </c>
      <c r="F62" s="80">
        <v>2780</v>
      </c>
      <c r="G62" s="80">
        <v>34894.951000000001</v>
      </c>
      <c r="H62" s="80">
        <v>34897.963000000003</v>
      </c>
      <c r="I62" s="80">
        <v>35433.813999999998</v>
      </c>
      <c r="J62" s="80">
        <v>34755</v>
      </c>
      <c r="K62" s="16"/>
      <c r="L62" s="16"/>
      <c r="M62" s="16"/>
    </row>
    <row r="63" spans="2:13">
      <c r="B63" s="81" t="s">
        <v>154</v>
      </c>
      <c r="C63" s="82">
        <v>27444.218541604845</v>
      </c>
      <c r="D63" s="82">
        <v>28550.979173816857</v>
      </c>
      <c r="E63" s="82">
        <v>28715.254671649011</v>
      </c>
      <c r="F63" s="82">
        <v>29030</v>
      </c>
      <c r="G63" s="82">
        <v>343052.73177006055</v>
      </c>
      <c r="H63" s="82">
        <v>356887.23967271071</v>
      </c>
      <c r="I63" s="82">
        <v>358940.68339561264</v>
      </c>
      <c r="J63" s="82">
        <v>362875</v>
      </c>
      <c r="L63" s="16"/>
      <c r="M63" s="16"/>
    </row>
    <row r="64" spans="2:13" s="120" customFormat="1" ht="13.5" customHeight="1">
      <c r="B64" s="191" t="s">
        <v>229</v>
      </c>
      <c r="C64" s="191"/>
      <c r="D64" s="191"/>
      <c r="E64" s="191"/>
      <c r="F64" s="191"/>
      <c r="G64" s="119"/>
      <c r="H64" s="119"/>
      <c r="I64" s="119"/>
      <c r="J64" s="119"/>
    </row>
    <row r="65" spans="2:10" s="120" customFormat="1">
      <c r="B65" s="174" t="s">
        <v>230</v>
      </c>
      <c r="C65" s="175"/>
      <c r="D65" s="175"/>
      <c r="E65" s="175"/>
      <c r="F65" s="175"/>
      <c r="G65" s="121"/>
      <c r="H65" s="121"/>
      <c r="I65" s="121"/>
      <c r="J65" s="121"/>
    </row>
    <row r="66" spans="2:10">
      <c r="B66" s="7"/>
      <c r="C66" s="83"/>
      <c r="D66" s="83"/>
      <c r="E66" s="83"/>
      <c r="F66" s="83"/>
      <c r="G66" s="83"/>
      <c r="H66" s="83"/>
      <c r="I66" s="83"/>
      <c r="J66" s="83"/>
    </row>
    <row r="67" spans="2:10">
      <c r="C67" s="6"/>
      <c r="D67" s="6"/>
      <c r="E67" s="6"/>
      <c r="F67" s="6"/>
      <c r="G67" s="6"/>
      <c r="H67" s="6"/>
      <c r="I67" s="6"/>
      <c r="J67" s="6"/>
    </row>
    <row r="68" spans="2:10">
      <c r="C68" s="6"/>
      <c r="D68" s="6"/>
      <c r="E68" s="6"/>
      <c r="F68" s="6"/>
      <c r="G68" s="6"/>
      <c r="H68" s="6"/>
      <c r="I68" s="6"/>
      <c r="J68" s="6"/>
    </row>
  </sheetData>
  <mergeCells count="4">
    <mergeCell ref="B2:J2"/>
    <mergeCell ref="C5:F5"/>
    <mergeCell ref="G5:J5"/>
    <mergeCell ref="B64:F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39"/>
  <sheetViews>
    <sheetView showGridLines="0" topLeftCell="A32" zoomScale="70" zoomScaleNormal="70" workbookViewId="0">
      <selection activeCell="B42" sqref="B42"/>
    </sheetView>
  </sheetViews>
  <sheetFormatPr baseColWidth="10" defaultColWidth="8.77734375" defaultRowHeight="13.2"/>
  <cols>
    <col min="1" max="1" width="8.77734375" style="1"/>
    <col min="2" max="2" width="82.5546875" style="1" customWidth="1"/>
    <col min="3" max="4" width="10.77734375" style="1" bestFit="1" customWidth="1"/>
    <col min="5" max="5" width="10.33203125" style="1" bestFit="1" customWidth="1"/>
    <col min="6" max="6" width="10.44140625" style="1" bestFit="1" customWidth="1"/>
    <col min="7" max="7" width="17.109375" style="1" customWidth="1"/>
    <col min="8" max="9" width="8.77734375" style="1"/>
    <col min="10" max="10" width="13.44140625" style="1" customWidth="1"/>
    <col min="11" max="16384" width="8.77734375" style="1"/>
  </cols>
  <sheetData>
    <row r="2" spans="2:10" s="6" customFormat="1" ht="14.4">
      <c r="B2" s="188" t="s">
        <v>155</v>
      </c>
      <c r="C2" s="188"/>
      <c r="D2" s="188"/>
      <c r="E2" s="188"/>
      <c r="F2" s="188"/>
      <c r="G2" s="188"/>
    </row>
    <row r="3" spans="2:10" s="6" customFormat="1" ht="14.4">
      <c r="B3" s="7"/>
      <c r="C3" s="84"/>
      <c r="D3" s="84"/>
      <c r="E3" s="84"/>
      <c r="F3" s="84"/>
      <c r="G3" s="84"/>
    </row>
    <row r="4" spans="2:10" s="6" customFormat="1" ht="14.4">
      <c r="B4" s="7"/>
      <c r="C4" s="84"/>
      <c r="D4" s="84"/>
      <c r="E4" s="84"/>
      <c r="F4" s="84"/>
      <c r="G4" s="84"/>
    </row>
    <row r="5" spans="2:10" s="6" customFormat="1" ht="45">
      <c r="B5" s="7"/>
      <c r="C5" s="193" t="s">
        <v>156</v>
      </c>
      <c r="D5" s="193"/>
      <c r="E5" s="193"/>
      <c r="F5" s="193"/>
      <c r="G5" s="118" t="s">
        <v>237</v>
      </c>
    </row>
    <row r="6" spans="2:10" s="6" customFormat="1" ht="14.4">
      <c r="B6" s="8" t="s">
        <v>78</v>
      </c>
      <c r="C6" s="85">
        <v>43373</v>
      </c>
      <c r="D6" s="85">
        <v>43281</v>
      </c>
      <c r="E6" s="85">
        <v>43190</v>
      </c>
      <c r="F6" s="86">
        <v>43100</v>
      </c>
      <c r="G6" s="85">
        <v>43373</v>
      </c>
    </row>
    <row r="7" spans="2:10" s="6" customFormat="1" ht="14.4">
      <c r="B7" s="35" t="s">
        <v>157</v>
      </c>
      <c r="C7" s="87">
        <v>270981.38382728928</v>
      </c>
      <c r="D7" s="87">
        <v>284200.20182728925</v>
      </c>
      <c r="E7" s="87">
        <v>281041.10032728926</v>
      </c>
      <c r="F7" s="36">
        <v>286368</v>
      </c>
      <c r="G7" s="36">
        <v>21678.510706183144</v>
      </c>
    </row>
    <row r="8" spans="2:10" s="6" customFormat="1" ht="16.2">
      <c r="B8" s="88" t="s">
        <v>238</v>
      </c>
      <c r="C8" s="89">
        <v>185783.20282728929</v>
      </c>
      <c r="D8" s="89">
        <v>197733.16982728927</v>
      </c>
      <c r="E8" s="89">
        <v>196647.92232728927</v>
      </c>
      <c r="F8" s="90">
        <v>198715</v>
      </c>
      <c r="G8" s="90">
        <v>14862.656226183144</v>
      </c>
      <c r="J8" s="16"/>
    </row>
    <row r="9" spans="2:10" s="6" customFormat="1" ht="14.4">
      <c r="B9" s="62" t="s">
        <v>158</v>
      </c>
      <c r="C9" s="91">
        <v>0</v>
      </c>
      <c r="D9" s="91">
        <v>0</v>
      </c>
      <c r="E9" s="91" t="s">
        <v>1</v>
      </c>
      <c r="F9" s="64">
        <v>0</v>
      </c>
      <c r="G9" s="64">
        <v>0</v>
      </c>
      <c r="J9" s="16"/>
    </row>
    <row r="10" spans="2:10" s="6" customFormat="1" ht="14.4">
      <c r="B10" s="62" t="s">
        <v>159</v>
      </c>
      <c r="C10" s="92">
        <v>81903.539999999994</v>
      </c>
      <c r="D10" s="92">
        <v>83232.679999999993</v>
      </c>
      <c r="E10" s="92">
        <v>81023.263000000006</v>
      </c>
      <c r="F10" s="63">
        <v>83577</v>
      </c>
      <c r="G10" s="63">
        <v>6552.2831999999999</v>
      </c>
      <c r="J10" s="16"/>
    </row>
    <row r="11" spans="2:10" s="6" customFormat="1" ht="30.6">
      <c r="B11" s="93" t="s">
        <v>239</v>
      </c>
      <c r="C11" s="94">
        <v>3294.6410000000001</v>
      </c>
      <c r="D11" s="94">
        <v>3234.3519999999999</v>
      </c>
      <c r="E11" s="94">
        <v>3369.915</v>
      </c>
      <c r="F11" s="95">
        <v>4076</v>
      </c>
      <c r="G11" s="95">
        <v>263.57128</v>
      </c>
      <c r="J11" s="16"/>
    </row>
    <row r="12" spans="2:10" s="6" customFormat="1" ht="14.4">
      <c r="B12" s="35" t="s">
        <v>160</v>
      </c>
      <c r="C12" s="87">
        <v>8704.0669999999991</v>
      </c>
      <c r="D12" s="87">
        <v>9220.4420000000009</v>
      </c>
      <c r="E12" s="87">
        <v>9881.91</v>
      </c>
      <c r="F12" s="36">
        <v>9459</v>
      </c>
      <c r="G12" s="36">
        <v>696.32535999999993</v>
      </c>
      <c r="J12" s="16"/>
    </row>
    <row r="13" spans="2:10" s="6" customFormat="1" ht="14.4">
      <c r="B13" s="96" t="s">
        <v>161</v>
      </c>
      <c r="C13" s="89">
        <v>7322.8419999999996</v>
      </c>
      <c r="D13" s="89">
        <v>7759.7330000000002</v>
      </c>
      <c r="E13" s="89">
        <v>8214.7549999999992</v>
      </c>
      <c r="F13" s="90">
        <v>7844</v>
      </c>
      <c r="G13" s="90">
        <v>585.82736</v>
      </c>
      <c r="J13" s="16"/>
    </row>
    <row r="14" spans="2:10" s="6" customFormat="1" ht="14.4">
      <c r="B14" s="62" t="s">
        <v>162</v>
      </c>
      <c r="C14" s="97">
        <v>0</v>
      </c>
      <c r="D14" s="97">
        <v>0</v>
      </c>
      <c r="E14" s="97" t="s">
        <v>1</v>
      </c>
      <c r="F14" s="64">
        <v>0</v>
      </c>
      <c r="G14" s="64">
        <v>0</v>
      </c>
      <c r="J14" s="16"/>
    </row>
    <row r="15" spans="2:10" s="6" customFormat="1" ht="14.4">
      <c r="B15" s="62" t="s">
        <v>163</v>
      </c>
      <c r="C15" s="97">
        <v>0</v>
      </c>
      <c r="D15" s="97">
        <v>0</v>
      </c>
      <c r="E15" s="97" t="s">
        <v>1</v>
      </c>
      <c r="F15" s="64">
        <v>0</v>
      </c>
      <c r="G15" s="64">
        <v>0</v>
      </c>
      <c r="J15" s="16"/>
    </row>
    <row r="16" spans="2:10" s="6" customFormat="1" ht="14.4">
      <c r="B16" s="62" t="s">
        <v>164</v>
      </c>
      <c r="C16" s="97">
        <v>0</v>
      </c>
      <c r="D16" s="97">
        <v>0</v>
      </c>
      <c r="E16" s="97" t="s">
        <v>1</v>
      </c>
      <c r="F16" s="64">
        <v>0</v>
      </c>
      <c r="G16" s="64">
        <v>0</v>
      </c>
      <c r="J16" s="16"/>
    </row>
    <row r="17" spans="2:10" s="6" customFormat="1" ht="28.8">
      <c r="B17" s="96" t="s">
        <v>165</v>
      </c>
      <c r="C17" s="98">
        <v>48</v>
      </c>
      <c r="D17" s="98">
        <v>48</v>
      </c>
      <c r="E17" s="98">
        <v>80.66</v>
      </c>
      <c r="F17" s="99">
        <v>49</v>
      </c>
      <c r="G17" s="90">
        <v>3.84</v>
      </c>
      <c r="J17" s="16"/>
    </row>
    <row r="18" spans="2:10" s="6" customFormat="1" ht="14.4">
      <c r="B18" s="100" t="s">
        <v>166</v>
      </c>
      <c r="C18" s="94">
        <v>1333.2249999999999</v>
      </c>
      <c r="D18" s="94">
        <v>1412.7090000000001</v>
      </c>
      <c r="E18" s="94">
        <v>1586.4949999999999</v>
      </c>
      <c r="F18" s="101">
        <v>1566</v>
      </c>
      <c r="G18" s="95">
        <v>106.658</v>
      </c>
      <c r="J18" s="16"/>
    </row>
    <row r="19" spans="2:10" s="6" customFormat="1" ht="14.4">
      <c r="B19" s="35" t="s">
        <v>167</v>
      </c>
      <c r="C19" s="102">
        <v>0</v>
      </c>
      <c r="D19" s="102">
        <v>0</v>
      </c>
      <c r="E19" s="102">
        <v>0</v>
      </c>
      <c r="F19" s="103">
        <v>0</v>
      </c>
      <c r="G19" s="103">
        <v>0</v>
      </c>
      <c r="J19" s="16"/>
    </row>
    <row r="20" spans="2:10" s="6" customFormat="1" ht="28.8">
      <c r="B20" s="45" t="s">
        <v>168</v>
      </c>
      <c r="C20" s="104">
        <v>2238.7290000000003</v>
      </c>
      <c r="D20" s="104">
        <v>2211.4389999999999</v>
      </c>
      <c r="E20" s="104">
        <v>2089.692</v>
      </c>
      <c r="F20" s="105">
        <v>1751</v>
      </c>
      <c r="G20" s="46">
        <v>179.09832000000003</v>
      </c>
      <c r="J20" s="16"/>
    </row>
    <row r="21" spans="2:10" s="6" customFormat="1" ht="14.4">
      <c r="B21" s="96" t="s">
        <v>169</v>
      </c>
      <c r="C21" s="98">
        <v>1303.97</v>
      </c>
      <c r="D21" s="98">
        <v>1278.675</v>
      </c>
      <c r="E21" s="98">
        <v>1224.8489999999999</v>
      </c>
      <c r="F21" s="99">
        <v>827</v>
      </c>
      <c r="G21" s="90">
        <v>104.3176</v>
      </c>
      <c r="J21" s="16"/>
    </row>
    <row r="22" spans="2:10" s="6" customFormat="1" ht="14.4">
      <c r="B22" s="62" t="s">
        <v>170</v>
      </c>
      <c r="C22" s="91">
        <v>0</v>
      </c>
      <c r="D22" s="91">
        <v>0</v>
      </c>
      <c r="E22" s="91" t="s">
        <v>1</v>
      </c>
      <c r="F22" s="64">
        <v>0</v>
      </c>
      <c r="G22" s="64">
        <v>0</v>
      </c>
      <c r="J22" s="16"/>
    </row>
    <row r="23" spans="2:10" s="6" customFormat="1" ht="14.4">
      <c r="B23" s="62" t="s">
        <v>171</v>
      </c>
      <c r="C23" s="91">
        <v>0</v>
      </c>
      <c r="D23" s="91">
        <v>0</v>
      </c>
      <c r="E23" s="91" t="s">
        <v>1</v>
      </c>
      <c r="F23" s="64">
        <v>0</v>
      </c>
      <c r="G23" s="64">
        <v>0</v>
      </c>
      <c r="J23" s="16"/>
    </row>
    <row r="24" spans="2:10" s="6" customFormat="1" ht="14.4">
      <c r="B24" s="100" t="s">
        <v>172</v>
      </c>
      <c r="C24" s="94">
        <v>934.75900000000001</v>
      </c>
      <c r="D24" s="94">
        <v>932.76400000000001</v>
      </c>
      <c r="E24" s="94">
        <v>864.84299999999996</v>
      </c>
      <c r="F24" s="101">
        <v>924</v>
      </c>
      <c r="G24" s="95">
        <v>74.780720000000002</v>
      </c>
      <c r="J24" s="16"/>
    </row>
    <row r="25" spans="2:10" s="6" customFormat="1" ht="14.4">
      <c r="B25" s="35" t="s">
        <v>173</v>
      </c>
      <c r="C25" s="87">
        <v>13551.258770060615</v>
      </c>
      <c r="D25" s="87">
        <v>12731.933000000001</v>
      </c>
      <c r="E25" s="87">
        <v>15507.884395612684</v>
      </c>
      <c r="F25" s="106">
        <v>16018</v>
      </c>
      <c r="G25" s="36">
        <v>1084.1007016048493</v>
      </c>
      <c r="J25" s="16"/>
    </row>
    <row r="26" spans="2:10" s="6" customFormat="1" ht="14.4">
      <c r="B26" s="96" t="s">
        <v>174</v>
      </c>
      <c r="C26" s="107">
        <v>4858.3957700606152</v>
      </c>
      <c r="D26" s="107">
        <v>4289.8329999999996</v>
      </c>
      <c r="E26" s="107">
        <v>6747.2525216758468</v>
      </c>
      <c r="F26" s="99">
        <v>7408</v>
      </c>
      <c r="G26" s="90">
        <v>388.67166160484925</v>
      </c>
      <c r="J26" s="16"/>
    </row>
    <row r="27" spans="2:10" s="6" customFormat="1" ht="14.4">
      <c r="B27" s="100" t="s">
        <v>175</v>
      </c>
      <c r="C27" s="94">
        <v>8692.8629999999994</v>
      </c>
      <c r="D27" s="94">
        <v>8442.1</v>
      </c>
      <c r="E27" s="94">
        <v>8760.6318739368362</v>
      </c>
      <c r="F27" s="101">
        <v>8611</v>
      </c>
      <c r="G27" s="95">
        <v>695.42903999999999</v>
      </c>
      <c r="J27" s="16"/>
    </row>
    <row r="28" spans="2:10" s="6" customFormat="1" ht="14.4">
      <c r="B28" s="35" t="s">
        <v>176</v>
      </c>
      <c r="C28" s="87">
        <v>34894.951000000001</v>
      </c>
      <c r="D28" s="87">
        <v>34897.963000000003</v>
      </c>
      <c r="E28" s="87">
        <v>35433.813999999998</v>
      </c>
      <c r="F28" s="106">
        <v>34755</v>
      </c>
      <c r="G28" s="36">
        <v>2791.5960800000003</v>
      </c>
      <c r="J28" s="16"/>
    </row>
    <row r="29" spans="2:10" s="6" customFormat="1" ht="14.4">
      <c r="B29" s="96" t="s">
        <v>177</v>
      </c>
      <c r="C29" s="98">
        <v>4503.6629999999996</v>
      </c>
      <c r="D29" s="98">
        <v>5728.5379999999996</v>
      </c>
      <c r="E29" s="98">
        <v>6198.4380000000001</v>
      </c>
      <c r="F29" s="99">
        <v>6204</v>
      </c>
      <c r="G29" s="90">
        <v>360.29303999999996</v>
      </c>
      <c r="J29" s="16"/>
    </row>
    <row r="30" spans="2:10" s="6" customFormat="1" ht="14.4">
      <c r="B30" s="62" t="s">
        <v>178</v>
      </c>
      <c r="C30" s="108">
        <v>9464.2129999999997</v>
      </c>
      <c r="D30" s="108">
        <v>10594.975</v>
      </c>
      <c r="E30" s="108">
        <v>10600.638000000001</v>
      </c>
      <c r="F30" s="63">
        <v>10102</v>
      </c>
      <c r="G30" s="63">
        <v>757.13703999999996</v>
      </c>
      <c r="J30" s="16"/>
    </row>
    <row r="31" spans="2:10" s="6" customFormat="1" ht="14.4">
      <c r="B31" s="62" t="s">
        <v>179</v>
      </c>
      <c r="C31" s="108">
        <v>20927.075000000001</v>
      </c>
      <c r="D31" s="108">
        <v>18574.45</v>
      </c>
      <c r="E31" s="108">
        <v>18634.738000000001</v>
      </c>
      <c r="F31" s="63">
        <v>18449</v>
      </c>
      <c r="G31" s="63">
        <v>1674.1660000000002</v>
      </c>
      <c r="J31" s="16"/>
    </row>
    <row r="32" spans="2:10" s="6" customFormat="1" ht="28.8">
      <c r="B32" s="109" t="s">
        <v>180</v>
      </c>
      <c r="C32" s="110">
        <v>12682.373172710715</v>
      </c>
      <c r="D32" s="110">
        <v>13625.260672710714</v>
      </c>
      <c r="E32" s="110">
        <v>14986.270672710714</v>
      </c>
      <c r="F32" s="111">
        <v>14525</v>
      </c>
      <c r="G32" s="111">
        <v>1014.5898538168573</v>
      </c>
      <c r="J32" s="16"/>
    </row>
    <row r="33" spans="2:10" s="6" customFormat="1" ht="14.4">
      <c r="B33" s="112" t="s">
        <v>181</v>
      </c>
      <c r="C33" s="113">
        <v>0</v>
      </c>
      <c r="D33" s="113">
        <v>0</v>
      </c>
      <c r="E33" s="113" t="s">
        <v>1</v>
      </c>
      <c r="F33" s="114" t="s">
        <v>1</v>
      </c>
      <c r="G33" s="114"/>
      <c r="J33" s="16"/>
    </row>
    <row r="34" spans="2:10" s="6" customFormat="1" ht="14.4">
      <c r="B34" s="115" t="s">
        <v>182</v>
      </c>
      <c r="C34" s="116">
        <v>343052.76277006062</v>
      </c>
      <c r="D34" s="116">
        <v>356887.23949999997</v>
      </c>
      <c r="E34" s="116">
        <v>358940.67139561265</v>
      </c>
      <c r="F34" s="117">
        <v>362875</v>
      </c>
      <c r="G34" s="117">
        <v>27444.221021604852</v>
      </c>
      <c r="J34" s="16"/>
    </row>
    <row r="35" spans="2:10" s="120" customFormat="1" ht="16.5" customHeight="1">
      <c r="B35" s="192" t="s">
        <v>231</v>
      </c>
      <c r="C35" s="192"/>
      <c r="D35" s="192"/>
      <c r="E35" s="192"/>
      <c r="F35" s="192"/>
      <c r="G35" s="192"/>
    </row>
    <row r="36" spans="2:10" s="120" customFormat="1" ht="15.75" customHeight="1">
      <c r="B36" s="192" t="s">
        <v>232</v>
      </c>
      <c r="C36" s="192"/>
      <c r="D36" s="192"/>
      <c r="E36" s="192"/>
      <c r="F36" s="192"/>
      <c r="G36" s="192"/>
    </row>
    <row r="37" spans="2:10" s="120" customFormat="1" ht="45" customHeight="1">
      <c r="B37" s="192" t="s">
        <v>235</v>
      </c>
      <c r="C37" s="192"/>
      <c r="D37" s="192"/>
      <c r="E37" s="192"/>
      <c r="F37" s="192"/>
      <c r="G37" s="192"/>
    </row>
    <row r="38" spans="2:10" s="120" customFormat="1" ht="42.75" customHeight="1">
      <c r="B38" s="192" t="s">
        <v>236</v>
      </c>
      <c r="C38" s="192"/>
      <c r="D38" s="192"/>
      <c r="E38" s="192"/>
      <c r="F38" s="192"/>
      <c r="G38" s="192"/>
    </row>
    <row r="39" spans="2:10">
      <c r="B39" s="171"/>
      <c r="C39" s="171"/>
      <c r="D39" s="171"/>
      <c r="E39" s="171"/>
      <c r="F39" s="171"/>
      <c r="G39" s="171"/>
    </row>
  </sheetData>
  <mergeCells count="6">
    <mergeCell ref="B2:G2"/>
    <mergeCell ref="B37:G37"/>
    <mergeCell ref="B38:G38"/>
    <mergeCell ref="B35:G35"/>
    <mergeCell ref="B36:G36"/>
    <mergeCell ref="C5: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J39"/>
  <sheetViews>
    <sheetView showGridLines="0" topLeftCell="A13" zoomScale="85" zoomScaleNormal="85" workbookViewId="0"/>
  </sheetViews>
  <sheetFormatPr baseColWidth="10" defaultColWidth="9" defaultRowHeight="14.4"/>
  <cols>
    <col min="1" max="1" width="9" style="123"/>
    <col min="2" max="2" width="40" style="123" customWidth="1"/>
    <col min="3" max="3" width="15.6640625" style="123" customWidth="1"/>
    <col min="4" max="4" width="20.109375" style="123" bestFit="1" customWidth="1"/>
    <col min="5" max="5" width="15.6640625" style="123" customWidth="1"/>
    <col min="6" max="6" width="20.109375" style="123" bestFit="1" customWidth="1"/>
    <col min="7" max="7" width="14.6640625" style="123" bestFit="1" customWidth="1"/>
    <col min="8" max="8" width="20.109375" style="123" bestFit="1" customWidth="1"/>
    <col min="9" max="9" width="20.33203125" style="122" customWidth="1"/>
    <col min="10" max="10" width="22.6640625" style="122" customWidth="1"/>
    <col min="11" max="16384" width="9" style="123"/>
  </cols>
  <sheetData>
    <row r="2" spans="2:10">
      <c r="B2" s="194" t="s">
        <v>183</v>
      </c>
      <c r="C2" s="194"/>
      <c r="D2" s="194"/>
      <c r="E2" s="194"/>
      <c r="F2" s="194"/>
      <c r="G2" s="194"/>
      <c r="H2" s="194"/>
    </row>
    <row r="3" spans="2:10">
      <c r="B3" s="124"/>
      <c r="C3" s="124"/>
      <c r="D3" s="124"/>
      <c r="E3" s="124"/>
      <c r="F3" s="124"/>
      <c r="G3" s="124"/>
      <c r="H3" s="124"/>
    </row>
    <row r="4" spans="2:10">
      <c r="B4" s="124"/>
      <c r="C4" s="124"/>
      <c r="D4" s="124"/>
      <c r="E4" s="124"/>
      <c r="F4" s="124"/>
      <c r="G4" s="124"/>
      <c r="H4" s="124"/>
    </row>
    <row r="5" spans="2:10" s="126" customFormat="1">
      <c r="B5" s="125" t="s">
        <v>184</v>
      </c>
      <c r="C5" s="195" t="s">
        <v>80</v>
      </c>
      <c r="D5" s="196"/>
      <c r="E5" s="195" t="s">
        <v>81</v>
      </c>
      <c r="F5" s="196"/>
      <c r="G5" s="195" t="s">
        <v>82</v>
      </c>
      <c r="H5" s="196"/>
      <c r="I5" s="122"/>
      <c r="J5" s="122"/>
    </row>
    <row r="6" spans="2:10" ht="28.8">
      <c r="B6" s="127" t="s">
        <v>78</v>
      </c>
      <c r="C6" s="128" t="s">
        <v>185</v>
      </c>
      <c r="D6" s="128" t="s">
        <v>186</v>
      </c>
      <c r="E6" s="128" t="s">
        <v>185</v>
      </c>
      <c r="F6" s="128" t="s">
        <v>186</v>
      </c>
      <c r="G6" s="128" t="s">
        <v>185</v>
      </c>
      <c r="H6" s="128" t="s">
        <v>186</v>
      </c>
    </row>
    <row r="7" spans="2:10">
      <c r="B7" s="130" t="s">
        <v>85</v>
      </c>
      <c r="C7" s="131">
        <v>78518</v>
      </c>
      <c r="D7" s="131">
        <v>6281.0326399999994</v>
      </c>
      <c r="E7" s="131">
        <v>75747</v>
      </c>
      <c r="F7" s="131">
        <v>6059.76</v>
      </c>
      <c r="G7" s="131">
        <v>78624</v>
      </c>
      <c r="H7" s="131">
        <v>6290</v>
      </c>
    </row>
    <row r="8" spans="2:10">
      <c r="B8" s="132" t="s">
        <v>187</v>
      </c>
      <c r="C8" s="133">
        <v>392.91789548636416</v>
      </c>
      <c r="D8" s="133">
        <f>+C8*0.08</f>
        <v>31.433431638909134</v>
      </c>
      <c r="E8" s="133">
        <v>3173</v>
      </c>
      <c r="F8" s="133">
        <v>253.47427346614541</v>
      </c>
      <c r="G8" s="133">
        <v>-3043</v>
      </c>
      <c r="H8" s="133">
        <v>-243.65999999999971</v>
      </c>
    </row>
    <row r="9" spans="2:10">
      <c r="B9" s="134" t="s">
        <v>188</v>
      </c>
      <c r="C9" s="133">
        <v>-969.04665160685317</v>
      </c>
      <c r="D9" s="133">
        <f t="shared" ref="D9:D13" si="0">+C9*0.08</f>
        <v>-77.523732128548261</v>
      </c>
      <c r="E9" s="133">
        <v>-937.25962095406521</v>
      </c>
      <c r="F9" s="133">
        <v>-74.980769676325224</v>
      </c>
      <c r="G9" s="133">
        <v>-150.25</v>
      </c>
      <c r="H9" s="133">
        <v>-12.02</v>
      </c>
    </row>
    <row r="10" spans="2:10">
      <c r="B10" s="134" t="s">
        <v>189</v>
      </c>
      <c r="C10" s="133">
        <v>-1630</v>
      </c>
      <c r="D10" s="133">
        <f t="shared" si="0"/>
        <v>-130.4</v>
      </c>
      <c r="E10" s="133">
        <v>0</v>
      </c>
      <c r="F10" s="133">
        <v>0</v>
      </c>
      <c r="G10" s="133">
        <v>0</v>
      </c>
      <c r="H10" s="133">
        <v>0</v>
      </c>
    </row>
    <row r="11" spans="2:10">
      <c r="B11" s="134" t="s">
        <v>190</v>
      </c>
      <c r="C11" s="91">
        <v>0</v>
      </c>
      <c r="D11" s="91">
        <f t="shared" si="0"/>
        <v>0</v>
      </c>
      <c r="E11" s="91">
        <v>0</v>
      </c>
      <c r="F11" s="91">
        <v>0</v>
      </c>
      <c r="G11" s="91">
        <v>0</v>
      </c>
      <c r="H11" s="91">
        <v>0</v>
      </c>
    </row>
    <row r="12" spans="2:10">
      <c r="B12" s="134" t="s">
        <v>191</v>
      </c>
      <c r="C12" s="133">
        <v>0</v>
      </c>
      <c r="D12" s="91">
        <f t="shared" si="0"/>
        <v>0</v>
      </c>
      <c r="E12" s="133">
        <v>0</v>
      </c>
      <c r="F12" s="133">
        <v>0</v>
      </c>
      <c r="G12" s="133">
        <v>0</v>
      </c>
      <c r="H12" s="133">
        <v>0</v>
      </c>
    </row>
    <row r="13" spans="2:10">
      <c r="B13" s="134" t="s">
        <v>192</v>
      </c>
      <c r="C13" s="133">
        <v>808.50875612049356</v>
      </c>
      <c r="D13" s="133">
        <f t="shared" si="0"/>
        <v>64.680700489639491</v>
      </c>
      <c r="E13" s="133">
        <v>534.73920262723811</v>
      </c>
      <c r="F13" s="133">
        <v>42.779136210179047</v>
      </c>
      <c r="G13" s="133">
        <v>300</v>
      </c>
      <c r="H13" s="133">
        <v>24</v>
      </c>
    </row>
    <row r="14" spans="2:10">
      <c r="B14" s="135" t="s">
        <v>193</v>
      </c>
      <c r="C14" s="91">
        <v>0</v>
      </c>
      <c r="D14" s="91">
        <v>0</v>
      </c>
      <c r="E14" s="133">
        <v>0</v>
      </c>
      <c r="F14" s="133">
        <v>0</v>
      </c>
      <c r="G14" s="133">
        <v>17</v>
      </c>
      <c r="H14" s="133">
        <v>1.36</v>
      </c>
    </row>
    <row r="15" spans="2:10">
      <c r="B15" s="130" t="s">
        <v>86</v>
      </c>
      <c r="C15" s="131">
        <v>77120.38</v>
      </c>
      <c r="D15" s="131">
        <v>6169.6304000000009</v>
      </c>
      <c r="E15" s="131">
        <v>78518</v>
      </c>
      <c r="F15" s="131">
        <v>6281.0326399999994</v>
      </c>
      <c r="G15" s="131">
        <v>75747</v>
      </c>
      <c r="H15" s="131">
        <v>6059.70568</v>
      </c>
    </row>
    <row r="16" spans="2:10">
      <c r="B16" s="124"/>
      <c r="C16" s="124"/>
      <c r="D16" s="124"/>
      <c r="E16" s="124"/>
      <c r="F16" s="124"/>
      <c r="G16" s="124"/>
      <c r="H16" s="124"/>
    </row>
    <row r="17" spans="2:10" s="126" customFormat="1">
      <c r="B17" s="125" t="s">
        <v>194</v>
      </c>
      <c r="C17" s="195" t="s">
        <v>80</v>
      </c>
      <c r="D17" s="196"/>
      <c r="E17" s="195" t="s">
        <v>81</v>
      </c>
      <c r="F17" s="196"/>
      <c r="G17" s="195" t="s">
        <v>82</v>
      </c>
      <c r="H17" s="196"/>
      <c r="I17" s="122"/>
      <c r="J17" s="122"/>
    </row>
    <row r="18" spans="2:10" ht="28.8">
      <c r="B18" s="127" t="s">
        <v>78</v>
      </c>
      <c r="C18" s="128" t="s">
        <v>185</v>
      </c>
      <c r="D18" s="128" t="s">
        <v>186</v>
      </c>
      <c r="E18" s="128" t="s">
        <v>185</v>
      </c>
      <c r="F18" s="128" t="s">
        <v>186</v>
      </c>
      <c r="G18" s="128" t="s">
        <v>185</v>
      </c>
      <c r="H18" s="128" t="s">
        <v>186</v>
      </c>
    </row>
    <row r="19" spans="2:10">
      <c r="B19" s="130" t="s">
        <v>85</v>
      </c>
      <c r="C19" s="131">
        <v>4686</v>
      </c>
      <c r="D19" s="131">
        <v>375.28368</v>
      </c>
      <c r="E19" s="131">
        <v>5014</v>
      </c>
      <c r="F19" s="131">
        <v>401.12</v>
      </c>
      <c r="G19" s="131">
        <v>4784</v>
      </c>
      <c r="H19" s="131">
        <v>383</v>
      </c>
    </row>
    <row r="20" spans="2:10">
      <c r="B20" s="132" t="s">
        <v>65</v>
      </c>
      <c r="C20" s="133">
        <v>56.555899796900007</v>
      </c>
      <c r="D20" s="133">
        <f>+C20*0.08</f>
        <v>4.5244719837520009</v>
      </c>
      <c r="E20" s="133">
        <v>74</v>
      </c>
      <c r="F20" s="133">
        <v>6.3436221111941666</v>
      </c>
      <c r="G20" s="133">
        <v>251</v>
      </c>
      <c r="H20" s="133">
        <v>20.080000000000002</v>
      </c>
    </row>
    <row r="21" spans="2:10">
      <c r="B21" s="134" t="s">
        <v>66</v>
      </c>
      <c r="C21" s="91">
        <v>-571.42773353543112</v>
      </c>
      <c r="D21" s="133">
        <f t="shared" ref="D21:D26" si="1">+C21*0.08</f>
        <v>-45.714218682834492</v>
      </c>
      <c r="E21" s="133">
        <v>-434.19926093931701</v>
      </c>
      <c r="F21" s="133">
        <v>-34.73594087514536</v>
      </c>
      <c r="G21" s="133">
        <v>0</v>
      </c>
      <c r="H21" s="133">
        <v>0</v>
      </c>
    </row>
    <row r="22" spans="2:10">
      <c r="B22" s="134" t="s">
        <v>67</v>
      </c>
      <c r="C22" s="91">
        <v>0</v>
      </c>
      <c r="D22" s="133">
        <f t="shared" si="1"/>
        <v>0</v>
      </c>
      <c r="E22" s="133">
        <v>0</v>
      </c>
      <c r="F22" s="133">
        <v>0</v>
      </c>
      <c r="G22" s="133">
        <v>0</v>
      </c>
      <c r="H22" s="133">
        <v>0</v>
      </c>
    </row>
    <row r="23" spans="2:10">
      <c r="B23" s="134" t="s">
        <v>68</v>
      </c>
      <c r="C23" s="91">
        <v>0</v>
      </c>
      <c r="D23" s="133">
        <f t="shared" si="1"/>
        <v>0</v>
      </c>
      <c r="E23" s="133">
        <v>0</v>
      </c>
      <c r="F23" s="133">
        <v>0</v>
      </c>
      <c r="G23" s="133">
        <v>0</v>
      </c>
      <c r="H23" s="133">
        <v>0</v>
      </c>
    </row>
    <row r="24" spans="2:10">
      <c r="B24" s="134" t="s">
        <v>69</v>
      </c>
      <c r="C24" s="133">
        <v>0</v>
      </c>
      <c r="D24" s="133">
        <f t="shared" si="1"/>
        <v>0</v>
      </c>
      <c r="E24" s="133">
        <v>0</v>
      </c>
      <c r="F24" s="133">
        <v>0</v>
      </c>
      <c r="G24" s="133">
        <v>0</v>
      </c>
      <c r="H24" s="133">
        <v>0</v>
      </c>
    </row>
    <row r="25" spans="2:10">
      <c r="B25" s="134" t="s">
        <v>70</v>
      </c>
      <c r="C25" s="133">
        <v>44.192833738531029</v>
      </c>
      <c r="D25" s="133">
        <f t="shared" si="1"/>
        <v>3.5354266990824823</v>
      </c>
      <c r="E25" s="133">
        <v>31.949984549390212</v>
      </c>
      <c r="F25" s="133">
        <v>2.5559987639512172</v>
      </c>
      <c r="G25" s="133">
        <v>-21</v>
      </c>
      <c r="H25" s="133">
        <v>-1.68</v>
      </c>
    </row>
    <row r="26" spans="2:10">
      <c r="B26" s="135" t="s">
        <v>71</v>
      </c>
      <c r="C26" s="91">
        <v>0</v>
      </c>
      <c r="D26" s="133">
        <f t="shared" si="1"/>
        <v>0</v>
      </c>
      <c r="E26" s="133">
        <v>0</v>
      </c>
      <c r="F26" s="133">
        <v>0</v>
      </c>
      <c r="G26" s="133">
        <v>0</v>
      </c>
      <c r="H26" s="133">
        <v>0</v>
      </c>
    </row>
    <row r="27" spans="2:10">
      <c r="B27" s="130" t="s">
        <v>86</v>
      </c>
      <c r="C27" s="131">
        <v>4215.3209999999999</v>
      </c>
      <c r="D27" s="131">
        <v>337.22568000000001</v>
      </c>
      <c r="E27" s="131">
        <v>4686</v>
      </c>
      <c r="F27" s="131">
        <v>375.28368</v>
      </c>
      <c r="G27" s="131">
        <v>5014.2690000000002</v>
      </c>
      <c r="H27" s="131">
        <v>401.14152000000001</v>
      </c>
    </row>
    <row r="28" spans="2:10">
      <c r="B28" s="124"/>
      <c r="C28" s="124"/>
      <c r="D28" s="124"/>
      <c r="E28" s="124"/>
      <c r="F28" s="124"/>
      <c r="G28" s="124"/>
      <c r="H28" s="124"/>
    </row>
    <row r="29" spans="2:10" s="126" customFormat="1">
      <c r="B29" s="122"/>
      <c r="C29" s="122"/>
      <c r="D29" s="122"/>
      <c r="E29" s="122"/>
      <c r="F29" s="122"/>
      <c r="G29" s="122"/>
      <c r="H29" s="122"/>
      <c r="I29" s="122"/>
      <c r="J29" s="122"/>
    </row>
    <row r="30" spans="2:10">
      <c r="B30" s="122"/>
      <c r="C30" s="122"/>
      <c r="D30" s="122"/>
      <c r="E30" s="122"/>
      <c r="F30" s="122"/>
      <c r="G30" s="122"/>
      <c r="H30" s="122"/>
    </row>
    <row r="31" spans="2:10">
      <c r="B31" s="122"/>
      <c r="C31" s="122"/>
      <c r="D31" s="122"/>
      <c r="E31" s="122"/>
      <c r="F31" s="122"/>
      <c r="G31" s="122"/>
      <c r="H31" s="122"/>
    </row>
    <row r="32" spans="2:10">
      <c r="B32" s="122"/>
      <c r="C32" s="122"/>
      <c r="D32" s="122"/>
      <c r="E32" s="122"/>
      <c r="F32" s="122"/>
      <c r="G32" s="122"/>
      <c r="H32" s="122"/>
    </row>
    <row r="33" spans="2:8">
      <c r="B33" s="122"/>
      <c r="C33" s="122"/>
      <c r="D33" s="122"/>
      <c r="E33" s="122"/>
      <c r="F33" s="122"/>
      <c r="G33" s="122"/>
      <c r="H33" s="122"/>
    </row>
    <row r="34" spans="2:8">
      <c r="B34" s="122"/>
      <c r="C34" s="122"/>
      <c r="D34" s="122"/>
      <c r="E34" s="122"/>
      <c r="F34" s="122"/>
      <c r="G34" s="122"/>
      <c r="H34" s="122"/>
    </row>
    <row r="35" spans="2:8">
      <c r="B35" s="122"/>
      <c r="C35" s="122"/>
      <c r="D35" s="122"/>
      <c r="E35" s="122"/>
      <c r="F35" s="122"/>
      <c r="G35" s="122"/>
      <c r="H35" s="122"/>
    </row>
    <row r="36" spans="2:8">
      <c r="B36" s="122"/>
      <c r="C36" s="122"/>
      <c r="D36" s="122"/>
      <c r="E36" s="122"/>
      <c r="F36" s="122"/>
      <c r="G36" s="122"/>
      <c r="H36" s="122"/>
    </row>
    <row r="37" spans="2:8">
      <c r="B37" s="122"/>
      <c r="C37" s="122"/>
      <c r="D37" s="122"/>
      <c r="E37" s="122"/>
      <c r="F37" s="122"/>
      <c r="G37" s="122"/>
      <c r="H37" s="122"/>
    </row>
    <row r="38" spans="2:8">
      <c r="B38" s="122"/>
      <c r="C38" s="122"/>
      <c r="D38" s="122"/>
      <c r="E38" s="122"/>
      <c r="F38" s="122"/>
      <c r="G38" s="122"/>
      <c r="H38" s="122"/>
    </row>
    <row r="39" spans="2:8">
      <c r="B39" s="122"/>
      <c r="C39" s="122"/>
      <c r="D39" s="122"/>
      <c r="E39" s="122"/>
      <c r="F39" s="122"/>
      <c r="G39" s="122"/>
      <c r="H39" s="122"/>
    </row>
  </sheetData>
  <mergeCells count="7">
    <mergeCell ref="B2:H2"/>
    <mergeCell ref="C17:D17"/>
    <mergeCell ref="C5:D5"/>
    <mergeCell ref="E5:F5"/>
    <mergeCell ref="G5:H5"/>
    <mergeCell ref="E17:F17"/>
    <mergeCell ref="G17:H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39"/>
  <sheetViews>
    <sheetView showGridLines="0" zoomScale="85" zoomScaleNormal="85" workbookViewId="0"/>
  </sheetViews>
  <sheetFormatPr baseColWidth="10" defaultColWidth="9" defaultRowHeight="14.4"/>
  <cols>
    <col min="1" max="1" width="9" style="123"/>
    <col min="2" max="2" width="42.44140625" style="123" bestFit="1" customWidth="1"/>
    <col min="3" max="3" width="14.6640625" style="123" bestFit="1" customWidth="1"/>
    <col min="4" max="4" width="20.109375" style="123" bestFit="1" customWidth="1"/>
    <col min="5" max="5" width="14.6640625" style="123" bestFit="1" customWidth="1"/>
    <col min="6" max="6" width="20.109375" style="123" bestFit="1" customWidth="1"/>
    <col min="7" max="7" width="14.6640625" style="123" bestFit="1" customWidth="1"/>
    <col min="8" max="8" width="20.109375" style="123" bestFit="1" customWidth="1"/>
    <col min="9" max="9" width="17.44140625" style="122" customWidth="1"/>
    <col min="10" max="10" width="21" style="122" customWidth="1"/>
    <col min="11" max="16384" width="9" style="123"/>
  </cols>
  <sheetData>
    <row r="2" spans="2:11" ht="13.95" customHeight="1">
      <c r="B2" s="197" t="s">
        <v>226</v>
      </c>
      <c r="C2" s="197"/>
      <c r="D2" s="197"/>
      <c r="E2" s="197"/>
      <c r="F2" s="197"/>
      <c r="G2" s="197"/>
      <c r="H2" s="197"/>
    </row>
    <row r="3" spans="2:11">
      <c r="B3" s="124"/>
      <c r="C3" s="124"/>
      <c r="D3" s="124"/>
      <c r="E3" s="124"/>
      <c r="F3" s="124"/>
      <c r="G3" s="124"/>
      <c r="H3" s="124"/>
    </row>
    <row r="4" spans="2:11">
      <c r="B4" s="124"/>
      <c r="C4" s="124"/>
      <c r="D4" s="124"/>
      <c r="E4" s="124"/>
      <c r="F4" s="124"/>
      <c r="G4" s="124"/>
      <c r="H4" s="124"/>
    </row>
    <row r="5" spans="2:11" s="126" customFormat="1" ht="13.95" customHeight="1">
      <c r="B5" s="125" t="s">
        <v>184</v>
      </c>
      <c r="C5" s="195" t="s">
        <v>80</v>
      </c>
      <c r="D5" s="196"/>
      <c r="E5" s="195" t="s">
        <v>81</v>
      </c>
      <c r="F5" s="196"/>
      <c r="G5" s="195" t="s">
        <v>82</v>
      </c>
      <c r="H5" s="196"/>
      <c r="I5" s="122"/>
      <c r="J5" s="122"/>
    </row>
    <row r="6" spans="2:11" s="126" customFormat="1" ht="28.8">
      <c r="B6" s="127" t="s">
        <v>78</v>
      </c>
      <c r="C6" s="129" t="s">
        <v>185</v>
      </c>
      <c r="D6" s="129" t="s">
        <v>186</v>
      </c>
      <c r="E6" s="129" t="s">
        <v>185</v>
      </c>
      <c r="F6" s="129" t="s">
        <v>186</v>
      </c>
      <c r="G6" s="129" t="s">
        <v>185</v>
      </c>
      <c r="H6" s="129" t="s">
        <v>186</v>
      </c>
      <c r="I6" s="122"/>
      <c r="J6" s="122"/>
    </row>
    <row r="7" spans="2:11">
      <c r="B7" s="130" t="s">
        <v>85</v>
      </c>
      <c r="C7" s="136">
        <v>204780</v>
      </c>
      <c r="D7" s="136">
        <v>16382</v>
      </c>
      <c r="E7" s="136">
        <v>203663</v>
      </c>
      <c r="F7" s="136">
        <v>16293.04</v>
      </c>
      <c r="G7" s="136">
        <v>205493</v>
      </c>
      <c r="H7" s="136">
        <v>16439</v>
      </c>
      <c r="K7" s="137"/>
    </row>
    <row r="8" spans="2:11">
      <c r="B8" s="132" t="s">
        <v>187</v>
      </c>
      <c r="C8" s="133">
        <v>2777.8776065485481</v>
      </c>
      <c r="D8" s="133">
        <v>222.23020852388385</v>
      </c>
      <c r="E8" s="133">
        <v>1571</v>
      </c>
      <c r="F8" s="133">
        <v>126</v>
      </c>
      <c r="G8" s="133">
        <v>3338.8767435020145</v>
      </c>
      <c r="H8" s="133">
        <v>267.55013948016204</v>
      </c>
      <c r="K8" s="137"/>
    </row>
    <row r="9" spans="2:11">
      <c r="B9" s="134" t="s">
        <v>188</v>
      </c>
      <c r="C9" s="133">
        <v>273.37300000000005</v>
      </c>
      <c r="D9" s="133">
        <v>21.869840000000003</v>
      </c>
      <c r="E9" s="133">
        <v>636.37269217320522</v>
      </c>
      <c r="F9" s="133">
        <v>50.909815373856418</v>
      </c>
      <c r="G9" s="133">
        <v>-451.09500000000003</v>
      </c>
      <c r="H9" s="133">
        <v>-36.087600000000002</v>
      </c>
      <c r="K9" s="137"/>
    </row>
    <row r="10" spans="2:11">
      <c r="B10" s="134" t="s">
        <v>189</v>
      </c>
      <c r="C10" s="91">
        <v>0</v>
      </c>
      <c r="D10" s="91">
        <v>0</v>
      </c>
      <c r="E10" s="91">
        <v>0</v>
      </c>
      <c r="F10" s="91">
        <v>0</v>
      </c>
      <c r="G10" s="91">
        <v>0</v>
      </c>
      <c r="H10" s="91">
        <v>0</v>
      </c>
      <c r="K10" s="137"/>
    </row>
    <row r="11" spans="2:11">
      <c r="B11" s="134" t="s">
        <v>190</v>
      </c>
      <c r="C11" s="91">
        <v>0</v>
      </c>
      <c r="D11" s="91">
        <v>0</v>
      </c>
      <c r="E11" s="133">
        <v>0</v>
      </c>
      <c r="F11" s="133">
        <v>0</v>
      </c>
      <c r="G11" s="133">
        <v>0</v>
      </c>
      <c r="H11" s="133">
        <v>0</v>
      </c>
      <c r="K11" s="137"/>
    </row>
    <row r="12" spans="2:11">
      <c r="B12" s="134" t="s">
        <v>191</v>
      </c>
      <c r="C12" s="133">
        <v>-10206.146000000001</v>
      </c>
      <c r="D12" s="133">
        <v>-816.49168000000009</v>
      </c>
      <c r="E12" s="133">
        <v>0</v>
      </c>
      <c r="F12" s="133">
        <v>0</v>
      </c>
      <c r="G12" s="133">
        <v>0</v>
      </c>
      <c r="H12" s="133">
        <v>0</v>
      </c>
      <c r="K12" s="137"/>
    </row>
    <row r="13" spans="2:11">
      <c r="B13" s="134" t="s">
        <v>192</v>
      </c>
      <c r="C13" s="133">
        <v>-5759.6936065485543</v>
      </c>
      <c r="D13" s="133">
        <v>-460.77548852388435</v>
      </c>
      <c r="E13" s="133">
        <v>-1090.531583499597</v>
      </c>
      <c r="F13" s="133">
        <v>-87.242526679967767</v>
      </c>
      <c r="G13" s="133">
        <v>-4717.7817435020143</v>
      </c>
      <c r="H13" s="133">
        <v>-377.42253948016116</v>
      </c>
      <c r="K13" s="137"/>
    </row>
    <row r="14" spans="2:11">
      <c r="B14" s="138" t="s">
        <v>193</v>
      </c>
      <c r="C14" s="133">
        <v>164</v>
      </c>
      <c r="D14" s="133">
        <v>13.120000000000001</v>
      </c>
      <c r="E14" s="133">
        <v>0</v>
      </c>
      <c r="F14" s="133">
        <v>0</v>
      </c>
      <c r="G14" s="133">
        <v>0</v>
      </c>
      <c r="H14" s="133">
        <v>0</v>
      </c>
      <c r="K14" s="137"/>
    </row>
    <row r="15" spans="2:11">
      <c r="B15" s="130" t="s">
        <v>86</v>
      </c>
      <c r="C15" s="136">
        <v>192029.41099999999</v>
      </c>
      <c r="D15" s="136">
        <v>15362.35288</v>
      </c>
      <c r="E15" s="136">
        <v>204780</v>
      </c>
      <c r="F15" s="136">
        <v>16382</v>
      </c>
      <c r="G15" s="136">
        <v>203663</v>
      </c>
      <c r="H15" s="136">
        <v>16293.04</v>
      </c>
      <c r="K15" s="137"/>
    </row>
    <row r="16" spans="2:11">
      <c r="B16" s="124"/>
      <c r="C16" s="124"/>
      <c r="D16" s="124"/>
      <c r="E16" s="124"/>
      <c r="F16" s="124"/>
      <c r="G16" s="124"/>
      <c r="H16" s="124"/>
    </row>
    <row r="17" spans="2:11" s="126" customFormat="1" ht="13.95" customHeight="1">
      <c r="B17" s="125" t="s">
        <v>194</v>
      </c>
      <c r="C17" s="195" t="s">
        <v>80</v>
      </c>
      <c r="D17" s="196"/>
      <c r="E17" s="195" t="s">
        <v>81</v>
      </c>
      <c r="F17" s="196"/>
      <c r="G17" s="195" t="s">
        <v>82</v>
      </c>
      <c r="H17" s="196"/>
      <c r="I17" s="122"/>
      <c r="J17" s="122"/>
    </row>
    <row r="18" spans="2:11" s="126" customFormat="1" ht="28.8">
      <c r="B18" s="127" t="s">
        <v>78</v>
      </c>
      <c r="C18" s="129" t="s">
        <v>185</v>
      </c>
      <c r="D18" s="129" t="s">
        <v>186</v>
      </c>
      <c r="E18" s="129" t="s">
        <v>185</v>
      </c>
      <c r="F18" s="129" t="s">
        <v>186</v>
      </c>
      <c r="G18" s="129" t="s">
        <v>185</v>
      </c>
      <c r="H18" s="129" t="s">
        <v>186</v>
      </c>
      <c r="I18" s="122"/>
      <c r="J18" s="122"/>
    </row>
    <row r="19" spans="2:11">
      <c r="B19" s="130" t="s">
        <v>85</v>
      </c>
      <c r="C19" s="136">
        <v>3073</v>
      </c>
      <c r="D19" s="136">
        <v>246</v>
      </c>
      <c r="E19" s="136">
        <v>3200</v>
      </c>
      <c r="F19" s="136">
        <v>256</v>
      </c>
      <c r="G19" s="136">
        <v>3060</v>
      </c>
      <c r="H19" s="136">
        <v>245</v>
      </c>
      <c r="K19" s="137"/>
    </row>
    <row r="20" spans="2:11">
      <c r="B20" s="132" t="s">
        <v>65</v>
      </c>
      <c r="C20" s="133">
        <v>692.30239345144594</v>
      </c>
      <c r="D20" s="133">
        <v>55.384191476115674</v>
      </c>
      <c r="E20" s="133">
        <v>-103</v>
      </c>
      <c r="F20" s="133">
        <v>-8</v>
      </c>
      <c r="G20" s="133">
        <v>151</v>
      </c>
      <c r="H20" s="133">
        <v>12.08</v>
      </c>
      <c r="K20" s="137"/>
    </row>
    <row r="21" spans="2:11">
      <c r="B21" s="134" t="s">
        <v>66</v>
      </c>
      <c r="C21" s="133">
        <v>0</v>
      </c>
      <c r="D21" s="133">
        <v>0</v>
      </c>
      <c r="E21" s="133">
        <v>-8.3407135158719132</v>
      </c>
      <c r="F21" s="133">
        <v>-0.66725708126975303</v>
      </c>
      <c r="G21" s="133">
        <v>0</v>
      </c>
      <c r="H21" s="133">
        <v>0</v>
      </c>
      <c r="K21" s="137"/>
    </row>
    <row r="22" spans="2:11">
      <c r="B22" s="134" t="s">
        <v>67</v>
      </c>
      <c r="C22" s="91">
        <v>0</v>
      </c>
      <c r="D22" s="91">
        <v>0</v>
      </c>
      <c r="E22" s="91">
        <v>0</v>
      </c>
      <c r="F22" s="91">
        <v>0</v>
      </c>
      <c r="G22" s="91">
        <v>0</v>
      </c>
      <c r="H22" s="91">
        <v>0</v>
      </c>
      <c r="K22" s="137"/>
    </row>
    <row r="23" spans="2:11">
      <c r="B23" s="134" t="s">
        <v>68</v>
      </c>
      <c r="C23" s="91">
        <v>0</v>
      </c>
      <c r="D23" s="91">
        <v>0</v>
      </c>
      <c r="E23" s="133">
        <v>0</v>
      </c>
      <c r="F23" s="133">
        <v>0</v>
      </c>
      <c r="G23" s="133">
        <v>0</v>
      </c>
      <c r="H23" s="133">
        <v>0</v>
      </c>
      <c r="K23" s="137"/>
    </row>
    <row r="24" spans="2:11">
      <c r="B24" s="134" t="s">
        <v>69</v>
      </c>
      <c r="C24" s="133">
        <v>-564.57500000000005</v>
      </c>
      <c r="D24" s="133">
        <v>-45.166000000000004</v>
      </c>
      <c r="E24" s="133">
        <v>0</v>
      </c>
      <c r="F24" s="133">
        <v>0</v>
      </c>
      <c r="G24" s="133">
        <v>0</v>
      </c>
      <c r="H24" s="133">
        <v>0</v>
      </c>
      <c r="K24" s="137"/>
    </row>
    <row r="25" spans="2:11">
      <c r="B25" s="134" t="s">
        <v>70</v>
      </c>
      <c r="C25" s="133">
        <v>-93.206393451445678</v>
      </c>
      <c r="D25" s="133">
        <v>-7.4565114761156543</v>
      </c>
      <c r="E25" s="133">
        <v>-15.968416500388766</v>
      </c>
      <c r="F25" s="133">
        <v>-1.2774733200311013</v>
      </c>
      <c r="G25" s="133">
        <v>-11</v>
      </c>
      <c r="H25" s="133">
        <v>-0.88</v>
      </c>
      <c r="K25" s="137"/>
    </row>
    <row r="26" spans="2:11">
      <c r="B26" s="138" t="s">
        <v>71</v>
      </c>
      <c r="C26" s="91">
        <v>0</v>
      </c>
      <c r="D26" s="91">
        <v>0</v>
      </c>
      <c r="E26" s="133">
        <v>0</v>
      </c>
      <c r="F26" s="133">
        <v>0</v>
      </c>
      <c r="G26" s="133">
        <v>0</v>
      </c>
      <c r="H26" s="133">
        <v>0</v>
      </c>
      <c r="K26" s="137"/>
    </row>
    <row r="27" spans="2:11" ht="16.5" customHeight="1">
      <c r="B27" s="130" t="s">
        <v>86</v>
      </c>
      <c r="C27" s="136">
        <v>3107.5210000000002</v>
      </c>
      <c r="D27" s="136">
        <v>248.60168000000002</v>
      </c>
      <c r="E27" s="136">
        <v>3073</v>
      </c>
      <c r="F27" s="136">
        <v>246</v>
      </c>
      <c r="G27" s="136">
        <v>3200</v>
      </c>
      <c r="H27" s="136">
        <v>256</v>
      </c>
      <c r="K27" s="137"/>
    </row>
    <row r="28" spans="2:11">
      <c r="B28" s="124"/>
      <c r="C28" s="124"/>
      <c r="D28" s="124"/>
      <c r="E28" s="124"/>
      <c r="F28" s="124"/>
      <c r="G28" s="124"/>
      <c r="H28" s="124"/>
    </row>
    <row r="29" spans="2:11" s="126" customFormat="1">
      <c r="B29" s="122"/>
      <c r="C29" s="122"/>
      <c r="D29" s="122"/>
      <c r="E29" s="122"/>
      <c r="F29" s="122"/>
      <c r="G29" s="122"/>
      <c r="H29" s="122"/>
      <c r="I29" s="122"/>
      <c r="J29" s="122"/>
    </row>
    <row r="30" spans="2:11" s="126" customFormat="1">
      <c r="B30" s="122"/>
      <c r="C30" s="122"/>
      <c r="D30" s="122"/>
      <c r="E30" s="122"/>
      <c r="F30" s="122"/>
      <c r="G30" s="122"/>
      <c r="H30" s="122"/>
      <c r="I30" s="122"/>
      <c r="J30" s="122"/>
    </row>
    <row r="31" spans="2:11">
      <c r="B31" s="122"/>
      <c r="C31" s="122"/>
      <c r="D31" s="122"/>
      <c r="E31" s="122"/>
      <c r="F31" s="122"/>
      <c r="G31" s="122"/>
      <c r="H31" s="122"/>
      <c r="K31" s="137"/>
    </row>
    <row r="32" spans="2:11">
      <c r="B32" s="122"/>
      <c r="C32" s="122"/>
      <c r="D32" s="122"/>
      <c r="E32" s="122"/>
      <c r="F32" s="122"/>
      <c r="G32" s="122"/>
      <c r="H32" s="122"/>
      <c r="K32" s="137"/>
    </row>
    <row r="33" spans="2:11">
      <c r="B33" s="122"/>
      <c r="C33" s="122"/>
      <c r="D33" s="122"/>
      <c r="E33" s="122"/>
      <c r="F33" s="122"/>
      <c r="G33" s="122"/>
      <c r="H33" s="122"/>
      <c r="K33" s="137"/>
    </row>
    <row r="34" spans="2:11">
      <c r="B34" s="122"/>
      <c r="C34" s="122"/>
      <c r="D34" s="122"/>
      <c r="E34" s="122"/>
      <c r="F34" s="122"/>
      <c r="G34" s="122"/>
      <c r="H34" s="122"/>
      <c r="K34" s="137"/>
    </row>
    <row r="35" spans="2:11">
      <c r="B35" s="122"/>
      <c r="C35" s="122"/>
      <c r="D35" s="122"/>
      <c r="E35" s="122"/>
      <c r="F35" s="122"/>
      <c r="G35" s="122"/>
      <c r="H35" s="122"/>
      <c r="K35" s="137"/>
    </row>
    <row r="36" spans="2:11">
      <c r="B36" s="122"/>
      <c r="C36" s="122"/>
      <c r="D36" s="122"/>
      <c r="E36" s="122"/>
      <c r="F36" s="122"/>
      <c r="G36" s="122"/>
      <c r="H36" s="122"/>
      <c r="K36" s="137"/>
    </row>
    <row r="37" spans="2:11">
      <c r="B37" s="122"/>
      <c r="C37" s="122"/>
      <c r="D37" s="122"/>
      <c r="E37" s="122"/>
      <c r="F37" s="122"/>
      <c r="G37" s="122"/>
      <c r="H37" s="122"/>
      <c r="K37" s="137"/>
    </row>
    <row r="38" spans="2:11">
      <c r="B38" s="122"/>
      <c r="C38" s="122"/>
      <c r="D38" s="122"/>
      <c r="E38" s="122"/>
      <c r="F38" s="122"/>
      <c r="G38" s="122"/>
      <c r="H38" s="122"/>
      <c r="K38" s="137"/>
    </row>
    <row r="39" spans="2:11" ht="16.5" customHeight="1">
      <c r="B39" s="122"/>
      <c r="C39" s="122"/>
      <c r="D39" s="122"/>
      <c r="E39" s="122"/>
      <c r="F39" s="122"/>
      <c r="G39" s="122"/>
      <c r="H39" s="122"/>
      <c r="K39" s="137"/>
    </row>
  </sheetData>
  <mergeCells count="7">
    <mergeCell ref="B2:H2"/>
    <mergeCell ref="C17:D17"/>
    <mergeCell ref="C5:D5"/>
    <mergeCell ref="E5:F5"/>
    <mergeCell ref="G5:H5"/>
    <mergeCell ref="E17:F17"/>
    <mergeCell ref="G17:H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35"/>
  <sheetViews>
    <sheetView showGridLines="0" zoomScale="85" zoomScaleNormal="85" workbookViewId="0">
      <selection activeCell="B2" sqref="B2:I2"/>
    </sheetView>
  </sheetViews>
  <sheetFormatPr baseColWidth="10" defaultColWidth="9" defaultRowHeight="14.4"/>
  <cols>
    <col min="1" max="1" width="9" style="123"/>
    <col min="2" max="2" width="72.109375" style="123" customWidth="1"/>
    <col min="3" max="3" width="8" style="123" bestFit="1" customWidth="1"/>
    <col min="4" max="4" width="13.44140625" style="123" bestFit="1" customWidth="1"/>
    <col min="5" max="5" width="8" style="123" bestFit="1" customWidth="1"/>
    <col min="6" max="7" width="7.6640625" style="123" bestFit="1" customWidth="1"/>
    <col min="8" max="8" width="8" style="123" bestFit="1" customWidth="1"/>
    <col min="9" max="9" width="24.109375" style="123" customWidth="1"/>
    <col min="10" max="16384" width="9" style="123"/>
  </cols>
  <sheetData>
    <row r="2" spans="2:9" ht="38.25" customHeight="1">
      <c r="B2" s="198" t="s">
        <v>227</v>
      </c>
      <c r="C2" s="198"/>
      <c r="D2" s="198"/>
      <c r="E2" s="198"/>
      <c r="F2" s="198"/>
      <c r="G2" s="198"/>
      <c r="H2" s="198"/>
      <c r="I2" s="198"/>
    </row>
    <row r="3" spans="2:9">
      <c r="B3" s="124"/>
      <c r="C3" s="124"/>
      <c r="D3" s="124"/>
      <c r="E3" s="124"/>
      <c r="F3" s="124"/>
      <c r="G3" s="124"/>
      <c r="H3" s="124"/>
      <c r="I3" s="124"/>
    </row>
    <row r="4" spans="2:9">
      <c r="B4" s="124" t="s">
        <v>79</v>
      </c>
      <c r="C4" s="124"/>
      <c r="D4" s="124"/>
      <c r="E4" s="124"/>
      <c r="F4" s="124"/>
      <c r="G4" s="124"/>
      <c r="H4" s="124"/>
      <c r="I4" s="124"/>
    </row>
    <row r="5" spans="2:9" s="126" customFormat="1" ht="28.8">
      <c r="B5" s="139" t="s">
        <v>195</v>
      </c>
      <c r="C5" s="140" t="s">
        <v>196</v>
      </c>
      <c r="D5" s="140" t="s">
        <v>197</v>
      </c>
      <c r="E5" s="140" t="s">
        <v>198</v>
      </c>
      <c r="F5" s="140" t="s">
        <v>199</v>
      </c>
      <c r="G5" s="140" t="s">
        <v>200</v>
      </c>
      <c r="H5" s="140" t="s">
        <v>201</v>
      </c>
      <c r="I5" s="141" t="s">
        <v>202</v>
      </c>
    </row>
    <row r="6" spans="2:9">
      <c r="B6" s="142" t="s">
        <v>75</v>
      </c>
      <c r="C6" s="136">
        <v>2410.52</v>
      </c>
      <c r="D6" s="136">
        <v>4804.8050000000003</v>
      </c>
      <c r="E6" s="136">
        <v>1226.779</v>
      </c>
      <c r="F6" s="143">
        <v>0</v>
      </c>
      <c r="G6" s="143">
        <v>0</v>
      </c>
      <c r="H6" s="136">
        <v>8442.1039999999994</v>
      </c>
      <c r="I6" s="136">
        <v>675.36831999999993</v>
      </c>
    </row>
    <row r="7" spans="2:9">
      <c r="B7" s="144" t="s">
        <v>203</v>
      </c>
      <c r="C7" s="145">
        <v>-391.322</v>
      </c>
      <c r="D7" s="145">
        <v>260.49700000000001</v>
      </c>
      <c r="E7" s="145">
        <v>181.06100000000001</v>
      </c>
      <c r="F7" s="91">
        <v>0</v>
      </c>
      <c r="G7" s="91">
        <v>0</v>
      </c>
      <c r="H7" s="145">
        <v>50.237000000000002</v>
      </c>
      <c r="I7" s="145">
        <v>4.0189599999999999</v>
      </c>
    </row>
    <row r="8" spans="2:9">
      <c r="B8" s="134" t="s">
        <v>204</v>
      </c>
      <c r="C8" s="91">
        <v>0</v>
      </c>
      <c r="D8" s="91">
        <v>0</v>
      </c>
      <c r="E8" s="91">
        <v>0</v>
      </c>
      <c r="F8" s="91">
        <v>0</v>
      </c>
      <c r="G8" s="91">
        <v>0</v>
      </c>
      <c r="H8" s="91">
        <v>0</v>
      </c>
      <c r="I8" s="91">
        <v>0</v>
      </c>
    </row>
    <row r="9" spans="2:9">
      <c r="B9" s="134" t="s">
        <v>205</v>
      </c>
      <c r="C9" s="133">
        <v>0</v>
      </c>
      <c r="D9" s="91">
        <v>0</v>
      </c>
      <c r="E9" s="91">
        <v>0</v>
      </c>
      <c r="F9" s="91">
        <v>0</v>
      </c>
      <c r="G9" s="91">
        <v>0</v>
      </c>
      <c r="H9" s="91">
        <v>0</v>
      </c>
      <c r="I9" s="91">
        <v>0</v>
      </c>
    </row>
    <row r="10" spans="2:9">
      <c r="B10" s="134" t="s">
        <v>191</v>
      </c>
      <c r="C10" s="91">
        <v>0</v>
      </c>
      <c r="D10" s="91">
        <v>0</v>
      </c>
      <c r="E10" s="91">
        <v>0</v>
      </c>
      <c r="F10" s="91">
        <v>0</v>
      </c>
      <c r="G10" s="91">
        <v>0</v>
      </c>
      <c r="H10" s="91">
        <v>0</v>
      </c>
      <c r="I10" s="91">
        <v>0</v>
      </c>
    </row>
    <row r="11" spans="2:9">
      <c r="B11" s="134" t="s">
        <v>192</v>
      </c>
      <c r="C11" s="146">
        <v>49.304000000000002</v>
      </c>
      <c r="D11" s="146">
        <v>126.66200000000001</v>
      </c>
      <c r="E11" s="146">
        <v>24.585000000000001</v>
      </c>
      <c r="F11" s="91">
        <v>0</v>
      </c>
      <c r="G11" s="91">
        <v>0</v>
      </c>
      <c r="H11" s="146">
        <v>200.55099999999999</v>
      </c>
      <c r="I11" s="146">
        <v>16.044080000000001</v>
      </c>
    </row>
    <row r="12" spans="2:9">
      <c r="B12" s="134" t="s">
        <v>193</v>
      </c>
      <c r="C12" s="91">
        <v>0</v>
      </c>
      <c r="D12" s="91">
        <v>0</v>
      </c>
      <c r="E12" s="91">
        <v>0</v>
      </c>
      <c r="F12" s="133">
        <v>0</v>
      </c>
      <c r="G12" s="133">
        <v>0</v>
      </c>
      <c r="H12" s="91">
        <v>0</v>
      </c>
      <c r="I12" s="147">
        <v>0</v>
      </c>
    </row>
    <row r="13" spans="2:9">
      <c r="B13" s="142" t="s">
        <v>76</v>
      </c>
      <c r="C13" s="136">
        <v>2068.502</v>
      </c>
      <c r="D13" s="136">
        <v>5191.9639999999999</v>
      </c>
      <c r="E13" s="136">
        <v>1432.425</v>
      </c>
      <c r="F13" s="143">
        <v>0</v>
      </c>
      <c r="G13" s="143">
        <v>0</v>
      </c>
      <c r="H13" s="136">
        <v>8692.8909999999996</v>
      </c>
      <c r="I13" s="136">
        <v>695.43128000000002</v>
      </c>
    </row>
    <row r="14" spans="2:9">
      <c r="C14" s="124"/>
      <c r="D14" s="124"/>
      <c r="E14" s="124"/>
      <c r="F14" s="124"/>
      <c r="G14" s="124"/>
      <c r="H14" s="124"/>
      <c r="I14" s="124"/>
    </row>
    <row r="15" spans="2:9">
      <c r="B15" s="124"/>
      <c r="C15" s="124"/>
      <c r="D15" s="124"/>
      <c r="E15" s="124"/>
      <c r="F15" s="124"/>
      <c r="G15" s="124"/>
      <c r="H15" s="124"/>
      <c r="I15" s="124"/>
    </row>
    <row r="16" spans="2:9" s="126" customFormat="1" ht="28.8">
      <c r="B16" s="139" t="s">
        <v>195</v>
      </c>
      <c r="C16" s="140" t="s">
        <v>196</v>
      </c>
      <c r="D16" s="140" t="s">
        <v>197</v>
      </c>
      <c r="E16" s="140" t="s">
        <v>198</v>
      </c>
      <c r="F16" s="140" t="s">
        <v>199</v>
      </c>
      <c r="G16" s="140" t="s">
        <v>200</v>
      </c>
      <c r="H16" s="140" t="s">
        <v>201</v>
      </c>
      <c r="I16" s="141" t="s">
        <v>202</v>
      </c>
    </row>
    <row r="17" spans="2:9">
      <c r="B17" s="148" t="s">
        <v>18</v>
      </c>
      <c r="C17" s="136">
        <v>2305.444</v>
      </c>
      <c r="D17" s="136">
        <v>4987.4369999999999</v>
      </c>
      <c r="E17" s="136">
        <v>1467</v>
      </c>
      <c r="F17" s="143">
        <v>0</v>
      </c>
      <c r="G17" s="143">
        <v>0</v>
      </c>
      <c r="H17" s="136">
        <v>8760.8809999999994</v>
      </c>
      <c r="I17" s="136">
        <v>700.87047999999993</v>
      </c>
    </row>
    <row r="18" spans="2:9">
      <c r="B18" s="144" t="s">
        <v>72</v>
      </c>
      <c r="C18" s="149">
        <v>115.541</v>
      </c>
      <c r="D18" s="149">
        <v>-142.85499999999999</v>
      </c>
      <c r="E18" s="149">
        <v>-231.928</v>
      </c>
      <c r="F18" s="91">
        <v>0</v>
      </c>
      <c r="G18" s="91">
        <v>0</v>
      </c>
      <c r="H18" s="149">
        <v>-259.24199999999996</v>
      </c>
      <c r="I18" s="149">
        <v>-20.739359999999998</v>
      </c>
    </row>
    <row r="19" spans="2:9">
      <c r="B19" s="134" t="s">
        <v>73</v>
      </c>
      <c r="C19" s="91">
        <v>0</v>
      </c>
      <c r="D19" s="91">
        <v>0</v>
      </c>
      <c r="E19" s="91">
        <v>0</v>
      </c>
      <c r="F19" s="91">
        <v>0</v>
      </c>
      <c r="G19" s="91">
        <v>0</v>
      </c>
      <c r="H19" s="91">
        <v>0</v>
      </c>
      <c r="I19" s="91">
        <v>0</v>
      </c>
    </row>
    <row r="20" spans="2:9">
      <c r="B20" s="134" t="s">
        <v>74</v>
      </c>
      <c r="C20" s="91">
        <v>0</v>
      </c>
      <c r="D20" s="91">
        <v>0</v>
      </c>
      <c r="E20" s="91">
        <v>0</v>
      </c>
      <c r="F20" s="91">
        <v>0</v>
      </c>
      <c r="G20" s="91">
        <v>0</v>
      </c>
      <c r="H20" s="91">
        <v>0</v>
      </c>
      <c r="I20" s="91">
        <v>0</v>
      </c>
    </row>
    <row r="21" spans="2:9">
      <c r="B21" s="134" t="s">
        <v>69</v>
      </c>
      <c r="C21" s="91">
        <v>0</v>
      </c>
      <c r="D21" s="91">
        <v>0</v>
      </c>
      <c r="E21" s="91">
        <v>0</v>
      </c>
      <c r="F21" s="91">
        <v>0</v>
      </c>
      <c r="G21" s="91">
        <v>0</v>
      </c>
      <c r="H21" s="91">
        <v>0</v>
      </c>
      <c r="I21" s="91">
        <v>0</v>
      </c>
    </row>
    <row r="22" spans="2:9">
      <c r="B22" s="134" t="s">
        <v>70</v>
      </c>
      <c r="C22" s="150">
        <v>-10.465</v>
      </c>
      <c r="D22" s="150">
        <v>-39.777000000000001</v>
      </c>
      <c r="E22" s="150">
        <v>-8.0180000000000007</v>
      </c>
      <c r="F22" s="91">
        <v>0</v>
      </c>
      <c r="G22" s="91">
        <v>0</v>
      </c>
      <c r="H22" s="150">
        <v>-58.260000000000005</v>
      </c>
      <c r="I22" s="150">
        <v>-4.6608000000000009</v>
      </c>
    </row>
    <row r="23" spans="2:9">
      <c r="B23" s="134" t="s">
        <v>71</v>
      </c>
      <c r="C23" s="91">
        <v>0</v>
      </c>
      <c r="D23" s="91">
        <v>0</v>
      </c>
      <c r="E23" s="91">
        <v>0</v>
      </c>
      <c r="F23" s="91">
        <v>0</v>
      </c>
      <c r="G23" s="91">
        <v>0</v>
      </c>
      <c r="H23" s="91">
        <v>0</v>
      </c>
      <c r="I23" s="91">
        <v>0</v>
      </c>
    </row>
    <row r="24" spans="2:9">
      <c r="B24" s="142" t="s">
        <v>75</v>
      </c>
      <c r="C24" s="136">
        <v>2410.52</v>
      </c>
      <c r="D24" s="136">
        <v>4804.8050000000003</v>
      </c>
      <c r="E24" s="136">
        <v>1226.779</v>
      </c>
      <c r="F24" s="143">
        <v>0</v>
      </c>
      <c r="G24" s="143">
        <v>0</v>
      </c>
      <c r="H24" s="136">
        <v>8442.1040000000012</v>
      </c>
      <c r="I24" s="136">
        <v>675.36832000000015</v>
      </c>
    </row>
    <row r="25" spans="2:9">
      <c r="C25" s="124"/>
      <c r="D25" s="124"/>
      <c r="E25" s="124"/>
      <c r="F25" s="124"/>
      <c r="G25" s="124"/>
      <c r="H25" s="124"/>
      <c r="I25" s="124"/>
    </row>
    <row r="26" spans="2:9">
      <c r="B26" s="124"/>
      <c r="C26" s="124"/>
      <c r="D26" s="124"/>
      <c r="E26" s="124"/>
      <c r="F26" s="124"/>
      <c r="G26" s="124"/>
      <c r="H26" s="124"/>
      <c r="I26" s="124"/>
    </row>
    <row r="27" spans="2:9" s="126" customFormat="1" ht="28.8">
      <c r="B27" s="139" t="s">
        <v>195</v>
      </c>
      <c r="C27" s="140" t="s">
        <v>196</v>
      </c>
      <c r="D27" s="140" t="s">
        <v>197</v>
      </c>
      <c r="E27" s="140" t="s">
        <v>198</v>
      </c>
      <c r="F27" s="140" t="s">
        <v>199</v>
      </c>
      <c r="G27" s="140" t="s">
        <v>200</v>
      </c>
      <c r="H27" s="140" t="s">
        <v>201</v>
      </c>
      <c r="I27" s="141" t="s">
        <v>202</v>
      </c>
    </row>
    <row r="28" spans="2:9">
      <c r="B28" s="148" t="s">
        <v>61</v>
      </c>
      <c r="C28" s="136">
        <v>2232</v>
      </c>
      <c r="D28" s="136">
        <v>5138</v>
      </c>
      <c r="E28" s="136">
        <v>1240</v>
      </c>
      <c r="F28" s="143">
        <v>0</v>
      </c>
      <c r="G28" s="143">
        <v>0</v>
      </c>
      <c r="H28" s="136">
        <v>8611</v>
      </c>
      <c r="I28" s="136">
        <v>689</v>
      </c>
    </row>
    <row r="29" spans="2:9">
      <c r="B29" s="144" t="s">
        <v>203</v>
      </c>
      <c r="C29" s="149">
        <v>33.165999999999997</v>
      </c>
      <c r="D29" s="149">
        <v>-298.16399999999999</v>
      </c>
      <c r="E29" s="149">
        <v>202.78800000000001</v>
      </c>
      <c r="F29" s="91">
        <v>0</v>
      </c>
      <c r="G29" s="91">
        <v>0</v>
      </c>
      <c r="H29" s="149">
        <v>-62.21</v>
      </c>
      <c r="I29" s="149">
        <v>-4.9770000000000003</v>
      </c>
    </row>
    <row r="30" spans="2:9">
      <c r="B30" s="134" t="s">
        <v>204</v>
      </c>
      <c r="C30" s="91">
        <v>0</v>
      </c>
      <c r="D30" s="91">
        <v>0</v>
      </c>
      <c r="E30" s="91">
        <v>0</v>
      </c>
      <c r="F30" s="91">
        <v>0</v>
      </c>
      <c r="G30" s="91">
        <v>0</v>
      </c>
      <c r="H30" s="91">
        <v>0</v>
      </c>
      <c r="I30" s="91">
        <v>0</v>
      </c>
    </row>
    <row r="31" spans="2:9">
      <c r="B31" s="134" t="s">
        <v>205</v>
      </c>
      <c r="C31" s="91">
        <v>0</v>
      </c>
      <c r="D31" s="91">
        <v>0</v>
      </c>
      <c r="E31" s="91">
        <v>0</v>
      </c>
      <c r="F31" s="91">
        <v>0</v>
      </c>
      <c r="G31" s="91">
        <v>0</v>
      </c>
      <c r="H31" s="91">
        <v>0</v>
      </c>
      <c r="I31" s="91">
        <v>0</v>
      </c>
    </row>
    <row r="32" spans="2:9">
      <c r="B32" s="134" t="s">
        <v>191</v>
      </c>
      <c r="C32" s="91">
        <v>0</v>
      </c>
      <c r="D32" s="91">
        <v>0</v>
      </c>
      <c r="E32" s="91">
        <v>0</v>
      </c>
      <c r="F32" s="91">
        <v>0</v>
      </c>
      <c r="G32" s="91">
        <v>0</v>
      </c>
      <c r="H32" s="91">
        <v>0</v>
      </c>
      <c r="I32" s="91">
        <v>0</v>
      </c>
    </row>
    <row r="33" spans="2:9">
      <c r="B33" s="134" t="s">
        <v>192</v>
      </c>
      <c r="C33" s="150">
        <v>40.195999999999998</v>
      </c>
      <c r="D33" s="150">
        <v>147.387</v>
      </c>
      <c r="E33" s="150">
        <v>24.704000000000001</v>
      </c>
      <c r="F33" s="91">
        <v>0</v>
      </c>
      <c r="G33" s="91">
        <v>0</v>
      </c>
      <c r="H33" s="150">
        <v>212.28700000000001</v>
      </c>
      <c r="I33" s="150">
        <v>16.983000000000001</v>
      </c>
    </row>
    <row r="34" spans="2:9">
      <c r="B34" s="134" t="s">
        <v>193</v>
      </c>
      <c r="C34" s="91">
        <v>0</v>
      </c>
      <c r="D34" s="91">
        <v>0</v>
      </c>
      <c r="E34" s="91">
        <v>0</v>
      </c>
      <c r="F34" s="91">
        <v>0</v>
      </c>
      <c r="G34" s="91">
        <v>0</v>
      </c>
      <c r="H34" s="91">
        <v>0</v>
      </c>
      <c r="I34" s="91">
        <v>0</v>
      </c>
    </row>
    <row r="35" spans="2:9">
      <c r="B35" s="142" t="s">
        <v>18</v>
      </c>
      <c r="C35" s="136">
        <v>2305.3620000000001</v>
      </c>
      <c r="D35" s="136">
        <v>4986.7849999999999</v>
      </c>
      <c r="E35" s="136">
        <v>1467.492</v>
      </c>
      <c r="F35" s="143">
        <v>0</v>
      </c>
      <c r="G35" s="143">
        <v>0</v>
      </c>
      <c r="H35" s="136">
        <v>8760.6389999999992</v>
      </c>
      <c r="I35" s="136">
        <v>701.37095999999997</v>
      </c>
    </row>
  </sheetData>
  <mergeCells count="1">
    <mergeCell ref="B2:I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H19"/>
  <sheetViews>
    <sheetView showGridLines="0" topLeftCell="B1" zoomScale="85" zoomScaleNormal="85" workbookViewId="0">
      <selection activeCell="B19" sqref="B19:H19"/>
    </sheetView>
  </sheetViews>
  <sheetFormatPr baseColWidth="10" defaultColWidth="8.77734375" defaultRowHeight="14.4"/>
  <cols>
    <col min="1" max="1" width="8.77734375" style="6"/>
    <col min="2" max="2" width="69" style="6" customWidth="1"/>
    <col min="3" max="3" width="15" style="6" bestFit="1" customWidth="1"/>
    <col min="4" max="4" width="17" style="6" customWidth="1"/>
    <col min="5" max="5" width="16.6640625" style="6" customWidth="1"/>
    <col min="6" max="6" width="20.33203125" style="6" customWidth="1"/>
    <col min="7" max="7" width="15" style="6" bestFit="1" customWidth="1"/>
    <col min="8" max="8" width="16.6640625" style="6" customWidth="1"/>
    <col min="9" max="9" width="8.77734375" style="6"/>
    <col min="10" max="10" width="10" style="6" bestFit="1" customWidth="1"/>
    <col min="11" max="16384" width="8.77734375" style="6"/>
  </cols>
  <sheetData>
    <row r="2" spans="2:8">
      <c r="B2" s="199" t="s">
        <v>206</v>
      </c>
      <c r="C2" s="199"/>
      <c r="D2" s="199"/>
      <c r="E2" s="199"/>
      <c r="F2" s="199"/>
      <c r="G2" s="199"/>
      <c r="H2" s="199"/>
    </row>
    <row r="3" spans="2:8">
      <c r="B3" s="151"/>
      <c r="C3" s="151"/>
      <c r="D3" s="151"/>
      <c r="E3" s="151"/>
      <c r="F3" s="151"/>
      <c r="G3" s="151"/>
      <c r="H3" s="151"/>
    </row>
    <row r="4" spans="2:8">
      <c r="B4" s="151" t="s">
        <v>78</v>
      </c>
      <c r="C4" s="151"/>
      <c r="D4" s="151"/>
      <c r="E4" s="151"/>
      <c r="F4" s="151"/>
      <c r="G4" s="151"/>
      <c r="H4" s="151"/>
    </row>
    <row r="5" spans="2:8" ht="33" customHeight="1">
      <c r="B5" s="152" t="s">
        <v>87</v>
      </c>
      <c r="C5" s="153" t="s">
        <v>63</v>
      </c>
      <c r="D5" s="176" t="s">
        <v>242</v>
      </c>
      <c r="E5" s="154" t="s">
        <v>64</v>
      </c>
      <c r="F5" s="176" t="s">
        <v>243</v>
      </c>
      <c r="G5" s="153" t="s">
        <v>83</v>
      </c>
      <c r="H5" s="154" t="s">
        <v>84</v>
      </c>
    </row>
    <row r="6" spans="2:8">
      <c r="B6" s="155" t="s">
        <v>207</v>
      </c>
      <c r="C6" s="156">
        <v>668984.84699999995</v>
      </c>
      <c r="D6" s="156">
        <v>668984.84699999995</v>
      </c>
      <c r="E6" s="156">
        <v>668984.84699999995</v>
      </c>
      <c r="F6" s="156">
        <v>668984.84699999995</v>
      </c>
      <c r="G6" s="156">
        <v>689631.51199999999</v>
      </c>
      <c r="H6" s="156">
        <v>689631.51199999999</v>
      </c>
    </row>
    <row r="7" spans="2:8" ht="28.8">
      <c r="B7" s="62" t="s">
        <v>208</v>
      </c>
      <c r="C7" s="157">
        <v>-17583.656999999999</v>
      </c>
      <c r="D7" s="157">
        <v>-17583.656999999999</v>
      </c>
      <c r="E7" s="157">
        <v>-17583.656999999999</v>
      </c>
      <c r="F7" s="157">
        <v>-17583.656999999999</v>
      </c>
      <c r="G7" s="157">
        <v>-17963.923999999999</v>
      </c>
      <c r="H7" s="157">
        <v>-17963.923999999999</v>
      </c>
    </row>
    <row r="8" spans="2:8" ht="57.6">
      <c r="B8" s="69" t="s">
        <v>209</v>
      </c>
      <c r="C8" s="158">
        <v>0</v>
      </c>
      <c r="D8" s="158">
        <v>0</v>
      </c>
      <c r="E8" s="158">
        <v>0</v>
      </c>
      <c r="F8" s="158">
        <v>0</v>
      </c>
      <c r="G8" s="158">
        <v>0</v>
      </c>
      <c r="H8" s="158">
        <v>0</v>
      </c>
    </row>
    <row r="9" spans="2:8">
      <c r="B9" s="62" t="s">
        <v>210</v>
      </c>
      <c r="C9" s="157">
        <v>-14910.618</v>
      </c>
      <c r="D9" s="157">
        <v>-14910.618</v>
      </c>
      <c r="E9" s="157">
        <v>-14910.618</v>
      </c>
      <c r="F9" s="157">
        <v>-14910.618</v>
      </c>
      <c r="G9" s="157">
        <v>-12717.632</v>
      </c>
      <c r="H9" s="157">
        <v>-12717.632</v>
      </c>
    </row>
    <row r="10" spans="2:8">
      <c r="B10" s="62" t="s">
        <v>211</v>
      </c>
      <c r="C10" s="157">
        <v>2511.855</v>
      </c>
      <c r="D10" s="157">
        <v>2511.855</v>
      </c>
      <c r="E10" s="157">
        <v>2511.855</v>
      </c>
      <c r="F10" s="157">
        <v>2511.855</v>
      </c>
      <c r="G10" s="157">
        <v>-156.78899999999999</v>
      </c>
      <c r="H10" s="157">
        <v>-156.78899999999999</v>
      </c>
    </row>
    <row r="11" spans="2:8" ht="16.2">
      <c r="B11" s="159" t="s">
        <v>212</v>
      </c>
      <c r="C11" s="157">
        <v>60477.353000000003</v>
      </c>
      <c r="D11" s="157">
        <v>60477.353000000003</v>
      </c>
      <c r="E11" s="157">
        <v>60477.353000000003</v>
      </c>
      <c r="F11" s="157">
        <v>60477.353000000003</v>
      </c>
      <c r="G11" s="157">
        <v>61317.296999999999</v>
      </c>
      <c r="H11" s="157">
        <v>61317.296999999999</v>
      </c>
    </row>
    <row r="12" spans="2:8" ht="43.2">
      <c r="B12" s="53" t="s">
        <v>62</v>
      </c>
      <c r="C12" s="158">
        <v>0</v>
      </c>
      <c r="D12" s="158">
        <v>0</v>
      </c>
      <c r="E12" s="158">
        <v>0</v>
      </c>
      <c r="F12" s="158">
        <v>0</v>
      </c>
      <c r="G12" s="158">
        <v>0</v>
      </c>
      <c r="H12" s="158">
        <v>0</v>
      </c>
    </row>
    <row r="13" spans="2:8">
      <c r="B13" s="160" t="s">
        <v>213</v>
      </c>
      <c r="C13" s="161">
        <v>-8872.6740000000009</v>
      </c>
      <c r="D13" s="161">
        <v>-8872.6740000000009</v>
      </c>
      <c r="E13" s="161">
        <v>-9939.9740000000002</v>
      </c>
      <c r="F13" s="161">
        <v>-9939.9740000000002</v>
      </c>
      <c r="G13" s="161">
        <v>-9064.125</v>
      </c>
      <c r="H13" s="161">
        <v>-10131.424999999999</v>
      </c>
    </row>
    <row r="14" spans="2:8">
      <c r="B14" s="162" t="s">
        <v>214</v>
      </c>
      <c r="C14" s="163">
        <v>690607.10600000003</v>
      </c>
      <c r="D14" s="163">
        <v>690607.10600000003</v>
      </c>
      <c r="E14" s="163">
        <v>689539.80599999998</v>
      </c>
      <c r="F14" s="163">
        <v>689539.80599999998</v>
      </c>
      <c r="G14" s="163">
        <v>711046.33900000004</v>
      </c>
      <c r="H14" s="163">
        <v>709979.03899999999</v>
      </c>
    </row>
    <row r="15" spans="2:8">
      <c r="B15" s="172" t="s">
        <v>233</v>
      </c>
      <c r="C15" s="164">
        <v>45764.548999999999</v>
      </c>
      <c r="D15" s="164">
        <v>45097.885999999999</v>
      </c>
      <c r="E15" s="164">
        <v>44868.345999999998</v>
      </c>
      <c r="F15" s="164">
        <v>44201.682999999997</v>
      </c>
      <c r="G15" s="164">
        <v>45716.673999999999</v>
      </c>
      <c r="H15" s="164">
        <v>44684.614000000001</v>
      </c>
    </row>
    <row r="16" spans="2:8">
      <c r="B16" s="37" t="s">
        <v>215</v>
      </c>
      <c r="C16" s="165">
        <v>690607.10600000003</v>
      </c>
      <c r="D16" s="165">
        <v>690607.10600000003</v>
      </c>
      <c r="E16" s="165">
        <v>689539.80599999998</v>
      </c>
      <c r="F16" s="165">
        <v>689539.80599999998</v>
      </c>
      <c r="G16" s="165">
        <v>711046.33900000004</v>
      </c>
      <c r="H16" s="165">
        <v>709979.03899999999</v>
      </c>
    </row>
    <row r="17" spans="2:8">
      <c r="B17" s="115" t="s">
        <v>216</v>
      </c>
      <c r="C17" s="173">
        <v>6.6267127289014599E-2</v>
      </c>
      <c r="D17" s="173">
        <v>6.5301798386071044E-2</v>
      </c>
      <c r="E17" s="173">
        <v>6.5069986691964815E-2</v>
      </c>
      <c r="F17" s="173">
        <v>6.4103163610542885E-2</v>
      </c>
      <c r="G17" s="173">
        <v>6.4294929166353529E-2</v>
      </c>
      <c r="H17" s="173">
        <v>6.2937934143714916E-2</v>
      </c>
    </row>
    <row r="18" spans="2:8" ht="14.25" customHeight="1">
      <c r="B18" s="187" t="s">
        <v>2</v>
      </c>
      <c r="C18" s="187"/>
      <c r="D18" s="187"/>
      <c r="E18" s="187"/>
      <c r="F18" s="187"/>
      <c r="G18" s="187"/>
      <c r="H18" s="187"/>
    </row>
    <row r="19" spans="2:8" ht="37.5" customHeight="1">
      <c r="B19" s="187" t="s">
        <v>244</v>
      </c>
      <c r="C19" s="187"/>
      <c r="D19" s="187"/>
      <c r="E19" s="187"/>
      <c r="F19" s="187"/>
      <c r="G19" s="187"/>
      <c r="H19" s="187"/>
    </row>
  </sheetData>
  <mergeCells count="3">
    <mergeCell ref="B2:H2"/>
    <mergeCell ref="B18:H18"/>
    <mergeCell ref="B19:H19"/>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 de tablas</vt:lpstr>
      <vt:lpstr>Tabla 1</vt:lpstr>
      <vt:lpstr>Tabla 2</vt:lpstr>
      <vt:lpstr>Tabla 3</vt:lpstr>
      <vt:lpstr>Tabla 4</vt:lpstr>
      <vt:lpstr>Tabla 5</vt:lpstr>
      <vt:lpstr>Tabla 6</vt:lpstr>
      <vt:lpstr>Tabla 7</vt:lpstr>
      <vt:lpstr>Tabla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C ,PANG LI</cp:lastModifiedBy>
  <cp:lastPrinted>2018-05-11T11:22:23Z</cp:lastPrinted>
  <dcterms:created xsi:type="dcterms:W3CDTF">2018-03-12T11:36:43Z</dcterms:created>
  <dcterms:modified xsi:type="dcterms:W3CDTF">2018-11-26T11:16:53Z</dcterms:modified>
</cp:coreProperties>
</file>