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E08G005\COMUNICACION FINANCIERA\Comunicación Digital y WEB\Web\Contenido\Información financiera\Informes 2019\"/>
    </mc:Choice>
  </mc:AlternateContent>
  <bookViews>
    <workbookView xWindow="0" yWindow="0" windowWidth="19200" windowHeight="10995"/>
  </bookViews>
  <sheets>
    <sheet name="Índice de tablas" sheetId="223" r:id="rId1"/>
    <sheet name="Tabla 1" sheetId="1" r:id="rId2"/>
    <sheet name="Tabla 2" sheetId="2" r:id="rId3"/>
    <sheet name="Tabla 3" sheetId="224" r:id="rId4"/>
    <sheet name="Tabla 4" sheetId="225" r:id="rId5"/>
    <sheet name="Tabla 5" sheetId="226" r:id="rId6"/>
    <sheet name="Tabla 6" sheetId="9" r:id="rId7"/>
    <sheet name="Tabla 7" sheetId="104" r:id="rId8"/>
    <sheet name="Tabla 8" sheetId="13" r:id="rId9"/>
    <sheet name="Tabla 9" sheetId="105" r:id="rId10"/>
    <sheet name="Tabla 10" sheetId="20" r:id="rId11"/>
    <sheet name="Tabla 11" sheetId="227" r:id="rId12"/>
    <sheet name="Tabla12" sheetId="228" r:id="rId13"/>
    <sheet name="Tabla 13" sheetId="14" r:id="rId14"/>
    <sheet name="Tabla 14" sheetId="16" r:id="rId15"/>
    <sheet name="Tabla 15" sheetId="18" r:id="rId16"/>
    <sheet name="Tabla 16" sheetId="106" r:id="rId17"/>
    <sheet name="Tabla 17" sheetId="141" r:id="rId18"/>
    <sheet name="Tabla 18" sheetId="107" r:id="rId19"/>
    <sheet name="Tabla 19" sheetId="108" r:id="rId20"/>
    <sheet name="Tabla 20" sheetId="109" r:id="rId21"/>
    <sheet name="Tabla 21" sheetId="114" r:id="rId22"/>
    <sheet name="Tabla 22" sheetId="118" r:id="rId23"/>
    <sheet name="Tabla 23" sheetId="119" r:id="rId24"/>
    <sheet name="Tabla 24" sheetId="5" r:id="rId25"/>
    <sheet name="Tabla 25" sheetId="125" r:id="rId26"/>
    <sheet name="Tabla 26" sheetId="130" r:id="rId27"/>
    <sheet name="Tabla 27" sheetId="132" r:id="rId28"/>
    <sheet name="Tabla 28" sheetId="124" r:id="rId29"/>
    <sheet name="Tabla 29" sheetId="128" r:id="rId30"/>
    <sheet name="Tabla 30" sheetId="129" r:id="rId31"/>
    <sheet name="Tabla 31" sheetId="126" r:id="rId32"/>
    <sheet name="Tabla 32" sheetId="127" r:id="rId33"/>
    <sheet name="Tabla 33" sheetId="133" r:id="rId34"/>
    <sheet name="Tabla 34" sheetId="136" r:id="rId35"/>
    <sheet name="Tabla 35" sheetId="134" r:id="rId36"/>
    <sheet name="Tabla 36" sheetId="143" r:id="rId37"/>
    <sheet name="Tabla 37" sheetId="144" r:id="rId38"/>
    <sheet name="Tabla 38" sheetId="146" r:id="rId39"/>
    <sheet name="Tabla 39" sheetId="147" r:id="rId40"/>
    <sheet name="Tabla 40" sheetId="212" r:id="rId41"/>
  </sheets>
  <externalReferences>
    <externalReference r:id="rId42"/>
    <externalReference r:id="rId43"/>
    <externalReference r:id="rId44"/>
  </externalReferences>
  <definedNames>
    <definedName name="_Fill" localSheetId="11" hidden="1">#REF!</definedName>
    <definedName name="_Fill" localSheetId="3" hidden="1">#REF!</definedName>
    <definedName name="_Fill" localSheetId="4" hidden="1">#REF!</definedName>
    <definedName name="_Fill" localSheetId="5" hidden="1">#REF!</definedName>
    <definedName name="_Fill" localSheetId="12" hidden="1">#REF!</definedName>
    <definedName name="_Fill" hidden="1">#REF!</definedName>
    <definedName name="_xlnm._FilterDatabase" localSheetId="13" hidden="1">'Tabla 13'!$B$5:$H$43</definedName>
    <definedName name="_Key1" localSheetId="11" hidden="1">#REF!</definedName>
    <definedName name="_Key1" localSheetId="3" hidden="1">#REF!</definedName>
    <definedName name="_Key1" localSheetId="4" hidden="1">#REF!</definedName>
    <definedName name="_Key1" localSheetId="5" hidden="1">#REF!</definedName>
    <definedName name="_Key1" localSheetId="12" hidden="1">#REF!</definedName>
    <definedName name="_Key1" hidden="1">#REF!</definedName>
    <definedName name="_Order1" hidden="1">255</definedName>
    <definedName name="_Order2" hidden="1">255</definedName>
    <definedName name="_Sort" localSheetId="11" hidden="1">#REF!</definedName>
    <definedName name="_Sort" localSheetId="3" hidden="1">#REF!</definedName>
    <definedName name="_Sort" localSheetId="4" hidden="1">#REF!</definedName>
    <definedName name="_Sort" localSheetId="5" hidden="1">#REF!</definedName>
    <definedName name="_Sort" localSheetId="12" hidden="1">#REF!</definedName>
    <definedName name="_Sort" hidden="1">#REF!</definedName>
    <definedName name="a" localSheetId="11" hidden="1">{#N/A,#N/A,FALSE,"ING. EXT."}</definedName>
    <definedName name="a" localSheetId="3" hidden="1">{#N/A,#N/A,FALSE,"ING. EXT."}</definedName>
    <definedName name="a" localSheetId="4" hidden="1">{#N/A,#N/A,FALSE,"ING. EXT."}</definedName>
    <definedName name="a" localSheetId="5" hidden="1">{#N/A,#N/A,FALSE,"ING. EXT."}</definedName>
    <definedName name="a" localSheetId="12" hidden="1">{#N/A,#N/A,FALSE,"ING. EXT."}</definedName>
    <definedName name="a" hidden="1">{#N/A,#N/A,FALSE,"ING. EXT."}</definedName>
    <definedName name="AC"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localSheetId="11" hidden="1">{#N/A,#N/A,FALSE,"EDO. DE RESULTADOS";#N/A,#N/A,FALSE,"CAMBIOS";#N/A,#N/A,FALSE,"COM - VTA";#N/A,#N/A,FALSE,"DIVIDENDOS";#N/A,#N/A,FALSE,"OTROS ING. DE OP.";#N/A,#N/A,FALSE,"GASTOS DE PERSONAL";#N/A,#N/A,FALSE,"RENTAS";#N/A,#N/A,FALSE,"OTROS GASTOS";#N/A,#N/A,FALSE,"DEP. Y AMO.";#N/A,#N/A,FALSE,"OTROS PROD."}</definedName>
    <definedName name="aq" localSheetId="4" hidden="1">{#N/A,#N/A,FALSE,"EDO. DE RESULTADOS";#N/A,#N/A,FALSE,"CAMBIOS";#N/A,#N/A,FALSE,"COM - VTA";#N/A,#N/A,FALSE,"DIVIDENDOS";#N/A,#N/A,FALSE,"OTROS ING. DE OP.";#N/A,#N/A,FALSE,"GASTOS DE PERSONAL";#N/A,#N/A,FALSE,"RENTAS";#N/A,#N/A,FALSE,"OTROS GASTOS";#N/A,#N/A,FALSE,"DEP. Y AMO.";#N/A,#N/A,FALSE,"OTROS PROD."}</definedName>
    <definedName name="aq" localSheetId="5" hidden="1">{#N/A,#N/A,FALSE,"EDO. DE RESULTADOS";#N/A,#N/A,FALSE,"CAMBIOS";#N/A,#N/A,FALSE,"COM - VTA";#N/A,#N/A,FALSE,"DIVIDENDOS";#N/A,#N/A,FALSE,"OTROS ING. DE OP.";#N/A,#N/A,FALSE,"GASTOS DE PERSONAL";#N/A,#N/A,FALSE,"RENTAS";#N/A,#N/A,FALSE,"OTROS GASTOS";#N/A,#N/A,FALSE,"DEP. Y AMO.";#N/A,#N/A,FALSE,"OTROS PROD."}</definedName>
    <definedName name="aq" localSheetId="12" hidden="1">{#N/A,#N/A,FALSE,"EDO. DE RESULTADOS";#N/A,#N/A,FALSE,"CAMBIOS";#N/A,#N/A,FALSE,"COM - VTA";#N/A,#N/A,FALSE,"DIVIDENDOS";#N/A,#N/A,FALSE,"OTROS ING. DE OP.";#N/A,#N/A,FALSE,"GASTOS DE PERSONAL";#N/A,#N/A,FALSE,"RENTAS";#N/A,#N/A,FALSE,"OTROS GASTOS";#N/A,#N/A,FALSE,"DEP. Y AMO.";#N/A,#N/A,FALSE,"OTROS PROD."}</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localSheetId="11" hidden="1">#REF!</definedName>
    <definedName name="BLPH1" localSheetId="4" hidden="1">#REF!</definedName>
    <definedName name="BLPH1" localSheetId="5" hidden="1">#REF!</definedName>
    <definedName name="BLPH1" localSheetId="12" hidden="1">#REF!</definedName>
    <definedName name="BLPH1" hidden="1">#REF!</definedName>
    <definedName name="BLPH10" localSheetId="11" hidden="1">#REF!</definedName>
    <definedName name="BLPH10" localSheetId="4" hidden="1">#REF!</definedName>
    <definedName name="BLPH10" localSheetId="5" hidden="1">#REF!</definedName>
    <definedName name="BLPH10" localSheetId="12" hidden="1">#REF!</definedName>
    <definedName name="BLPH10" hidden="1">#REF!</definedName>
    <definedName name="BLPH11" localSheetId="11" hidden="1">#REF!</definedName>
    <definedName name="BLPH11" localSheetId="4" hidden="1">#REF!</definedName>
    <definedName name="BLPH11" localSheetId="5" hidden="1">#REF!</definedName>
    <definedName name="BLPH11" localSheetId="12" hidden="1">#REF!</definedName>
    <definedName name="BLPH11" hidden="1">#REF!</definedName>
    <definedName name="BLPH12" localSheetId="11" hidden="1">#REF!</definedName>
    <definedName name="BLPH12" localSheetId="4" hidden="1">#REF!</definedName>
    <definedName name="BLPH12" localSheetId="5" hidden="1">#REF!</definedName>
    <definedName name="BLPH12" localSheetId="12" hidden="1">#REF!</definedName>
    <definedName name="BLPH12" hidden="1">#REF!</definedName>
    <definedName name="BLPH13" localSheetId="11" hidden="1">#REF!</definedName>
    <definedName name="BLPH13" localSheetId="4" hidden="1">#REF!</definedName>
    <definedName name="BLPH13" localSheetId="5" hidden="1">#REF!</definedName>
    <definedName name="BLPH13" localSheetId="12" hidden="1">#REF!</definedName>
    <definedName name="BLPH13" hidden="1">#REF!</definedName>
    <definedName name="BLPH2" localSheetId="11" hidden="1">#REF!</definedName>
    <definedName name="BLPH2" localSheetId="4" hidden="1">#REF!</definedName>
    <definedName name="BLPH2" localSheetId="5" hidden="1">#REF!</definedName>
    <definedName name="BLPH2" localSheetId="12" hidden="1">#REF!</definedName>
    <definedName name="BLPH2" hidden="1">#REF!</definedName>
    <definedName name="BLPH3" localSheetId="11" hidden="1">#REF!</definedName>
    <definedName name="BLPH3" localSheetId="4" hidden="1">#REF!</definedName>
    <definedName name="BLPH3" localSheetId="5" hidden="1">#REF!</definedName>
    <definedName name="BLPH3" localSheetId="12" hidden="1">#REF!</definedName>
    <definedName name="BLPH3" hidden="1">#REF!</definedName>
    <definedName name="BLPH4" localSheetId="11" hidden="1">#REF!</definedName>
    <definedName name="BLPH4" localSheetId="4" hidden="1">#REF!</definedName>
    <definedName name="BLPH4" localSheetId="5" hidden="1">#REF!</definedName>
    <definedName name="BLPH4" localSheetId="12" hidden="1">#REF!</definedName>
    <definedName name="BLPH4" hidden="1">#REF!</definedName>
    <definedName name="BLPH5" localSheetId="11" hidden="1">#REF!</definedName>
    <definedName name="BLPH5" localSheetId="4" hidden="1">#REF!</definedName>
    <definedName name="BLPH5" localSheetId="5" hidden="1">#REF!</definedName>
    <definedName name="BLPH5" localSheetId="12" hidden="1">#REF!</definedName>
    <definedName name="BLPH5" hidden="1">#REF!</definedName>
    <definedName name="BLPH6" localSheetId="11" hidden="1">#REF!</definedName>
    <definedName name="BLPH6" localSheetId="4" hidden="1">#REF!</definedName>
    <definedName name="BLPH6" localSheetId="5" hidden="1">#REF!</definedName>
    <definedName name="BLPH6" localSheetId="12" hidden="1">#REF!</definedName>
    <definedName name="BLPH6" hidden="1">#REF!</definedName>
    <definedName name="BLPH7" localSheetId="11" hidden="1">#REF!</definedName>
    <definedName name="BLPH7" localSheetId="4" hidden="1">#REF!</definedName>
    <definedName name="BLPH7" localSheetId="5" hidden="1">#REF!</definedName>
    <definedName name="BLPH7" localSheetId="12" hidden="1">#REF!</definedName>
    <definedName name="BLPH7" hidden="1">#REF!</definedName>
    <definedName name="BLPH8" localSheetId="11" hidden="1">#REF!</definedName>
    <definedName name="BLPH8" localSheetId="4" hidden="1">#REF!</definedName>
    <definedName name="BLPH8" localSheetId="5" hidden="1">#REF!</definedName>
    <definedName name="BLPH8" localSheetId="12" hidden="1">#REF!</definedName>
    <definedName name="BLPH8" hidden="1">#REF!</definedName>
    <definedName name="BLPH9" localSheetId="11" hidden="1">#REF!</definedName>
    <definedName name="BLPH9" localSheetId="4" hidden="1">#REF!</definedName>
    <definedName name="BLPH9" localSheetId="5" hidden="1">#REF!</definedName>
    <definedName name="BLPH9" localSheetId="12" hidden="1">#REF!</definedName>
    <definedName name="BLPH9" hidden="1">#REF!</definedName>
    <definedName name="CAPI" localSheetId="11" hidden="1">{#N/A,#N/A,FALSE,"RES. CAPITAL";#N/A,#N/A,FALSE,"SUPERAVIT"}</definedName>
    <definedName name="CAPI" localSheetId="4" hidden="1">{#N/A,#N/A,FALSE,"RES. CAPITAL";#N/A,#N/A,FALSE,"SUPERAVIT"}</definedName>
    <definedName name="CAPI" localSheetId="5" hidden="1">{#N/A,#N/A,FALSE,"RES. CAPITAL";#N/A,#N/A,FALSE,"SUPERAVIT"}</definedName>
    <definedName name="CAPI" localSheetId="12" hidden="1">{#N/A,#N/A,FALSE,"RES. CAPITAL";#N/A,#N/A,FALSE,"SUPERAVIT"}</definedName>
    <definedName name="CAPI" hidden="1">{#N/A,#N/A,FALSE,"RES. CAPITAL";#N/A,#N/A,FALSE,"SUPERAVIT"}</definedName>
    <definedName name="capital1" localSheetId="11" hidden="1">{#N/A,#N/A,FALSE,"RES. CAPITAL";#N/A,#N/A,FALSE,"SUPERAVIT"}</definedName>
    <definedName name="capital1" localSheetId="4" hidden="1">{#N/A,#N/A,FALSE,"RES. CAPITAL";#N/A,#N/A,FALSE,"SUPERAVIT"}</definedName>
    <definedName name="capital1" localSheetId="5" hidden="1">{#N/A,#N/A,FALSE,"RES. CAPITAL";#N/A,#N/A,FALSE,"SUPERAVIT"}</definedName>
    <definedName name="capital1" localSheetId="12" hidden="1">{#N/A,#N/A,FALSE,"RES. CAPITAL";#N/A,#N/A,FALSE,"SUPERAVIT"}</definedName>
    <definedName name="capital1" hidden="1">{#N/A,#N/A,FALSE,"RES. CAPITAL";#N/A,#N/A,FALSE,"SUPERAVIT"}</definedName>
    <definedName name="cinco" localSheetId="11" hidden="1">{#N/A,#N/A,FALSE,"OBLIG.S-CAPITAL"}</definedName>
    <definedName name="cinco" localSheetId="4" hidden="1">{#N/A,#N/A,FALSE,"OBLIG.S-CAPITAL"}</definedName>
    <definedName name="cinco" localSheetId="5" hidden="1">{#N/A,#N/A,FALSE,"OBLIG.S-CAPITAL"}</definedName>
    <definedName name="cinco" localSheetId="12" hidden="1">{#N/A,#N/A,FALSE,"OBLIG.S-CAPITAL"}</definedName>
    <definedName name="cinco" hidden="1">{#N/A,#N/A,FALSE,"OBLIG.S-CAPITAL"}</definedName>
    <definedName name="CIQWBGuid" hidden="1">"4678e7d9-d3a0-4beb-b149-d54a98938594"</definedName>
    <definedName name="cuanbtro" localSheetId="11" hidden="1">{#N/A,#N/A,FALSE,"ING. EXT."}</definedName>
    <definedName name="cuanbtro" localSheetId="4" hidden="1">{#N/A,#N/A,FALSE,"ING. EXT."}</definedName>
    <definedName name="cuanbtro" localSheetId="5" hidden="1">{#N/A,#N/A,FALSE,"ING. EXT."}</definedName>
    <definedName name="cuanbtro" localSheetId="12" hidden="1">{#N/A,#N/A,FALSE,"ING. EXT."}</definedName>
    <definedName name="cuanbtro" hidden="1">{#N/A,#N/A,FALSE,"ING. EXT."}</definedName>
    <definedName name="DA" localSheetId="11" hidden="1">{#N/A,#N/A,FALSE,"OBLIG.S-CAPITAL"}</definedName>
    <definedName name="DA" localSheetId="4" hidden="1">{#N/A,#N/A,FALSE,"OBLIG.S-CAPITAL"}</definedName>
    <definedName name="DA" localSheetId="5" hidden="1">{#N/A,#N/A,FALSE,"OBLIG.S-CAPITAL"}</definedName>
    <definedName name="DA" localSheetId="12" hidden="1">{#N/A,#N/A,FALSE,"OBLIG.S-CAPITAL"}</definedName>
    <definedName name="DA" hidden="1">{#N/A,#N/A,FALSE,"OBLIG.S-CAPITAL"}</definedName>
    <definedName name="dded" localSheetId="11" hidden="1">{#N/A,#N/A,FALSE,"OBLIG.S-CAPITAL"}</definedName>
    <definedName name="dded" localSheetId="4" hidden="1">{#N/A,#N/A,FALSE,"OBLIG.S-CAPITAL"}</definedName>
    <definedName name="dded" localSheetId="5" hidden="1">{#N/A,#N/A,FALSE,"OBLIG.S-CAPITAL"}</definedName>
    <definedName name="dded" localSheetId="12" hidden="1">{#N/A,#N/A,FALSE,"OBLIG.S-CAPITAL"}</definedName>
    <definedName name="dded" hidden="1">{#N/A,#N/A,FALSE,"OBLIG.S-CAPITAL"}</definedName>
    <definedName name="ddede" localSheetId="11" hidden="1">{#N/A,#N/A,FALSE,"OBLIG.S-CAPITAL"}</definedName>
    <definedName name="ddede" localSheetId="3" hidden="1">{#N/A,#N/A,FALSE,"OBLIG.S-CAPITAL"}</definedName>
    <definedName name="ddede" localSheetId="4" hidden="1">{#N/A,#N/A,FALSE,"OBLIG.S-CAPITAL"}</definedName>
    <definedName name="ddede" localSheetId="5" hidden="1">{#N/A,#N/A,FALSE,"OBLIG.S-CAPITAL"}</definedName>
    <definedName name="ddede" localSheetId="12" hidden="1">{#N/A,#N/A,FALSE,"OBLIG.S-CAPITAL"}</definedName>
    <definedName name="ddede" hidden="1">{#N/A,#N/A,FALSE,"OBLIG.S-CAPITAL"}</definedName>
    <definedName name="DESDE" localSheetId="11" hidden="1">{#N/A,#N/A,FALSE,"EDO. RES. INT";#N/A,#N/A,FALSE,"EDO. RES. CNB";#N/A,#N/A,FALSE,"EDO. RES. CONT."}</definedName>
    <definedName name="DESDE" localSheetId="4" hidden="1">{#N/A,#N/A,FALSE,"EDO. RES. INT";#N/A,#N/A,FALSE,"EDO. RES. CNB";#N/A,#N/A,FALSE,"EDO. RES. CONT."}</definedName>
    <definedName name="DESDE" localSheetId="5" hidden="1">{#N/A,#N/A,FALSE,"EDO. RES. INT";#N/A,#N/A,FALSE,"EDO. RES. CNB";#N/A,#N/A,FALSE,"EDO. RES. CONT."}</definedName>
    <definedName name="DESDE" localSheetId="12" hidden="1">{#N/A,#N/A,FALSE,"EDO. RES. INT";#N/A,#N/A,FALSE,"EDO. RES. CNB";#N/A,#N/A,FALSE,"EDO. RES. CONT."}</definedName>
    <definedName name="DESDE" hidden="1">{#N/A,#N/A,FALSE,"EDO. RES. INT";#N/A,#N/A,FALSE,"EDO. RES. CNB";#N/A,#N/A,FALSE,"EDO. RES. CONT."}</definedName>
    <definedName name="dff" localSheetId="11" hidden="1">{#N/A,#N/A,FALSE,"ING. EXT."}</definedName>
    <definedName name="dff" localSheetId="4" hidden="1">{#N/A,#N/A,FALSE,"ING. EXT."}</definedName>
    <definedName name="dff" localSheetId="5" hidden="1">{#N/A,#N/A,FALSE,"ING. EXT."}</definedName>
    <definedName name="dff" localSheetId="12" hidden="1">{#N/A,#N/A,FALSE,"ING. EXT."}</definedName>
    <definedName name="dff" hidden="1">{#N/A,#N/A,FALSE,"ING. EXT."}</definedName>
    <definedName name="dtt"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localSheetId="11" hidden="1">{#N/A,#N/A,FALSE,"ING. EXT."}</definedName>
    <definedName name="edo_res" localSheetId="3" hidden="1">{#N/A,#N/A,FALSE,"ING. EXT."}</definedName>
    <definedName name="edo_res" localSheetId="4" hidden="1">{#N/A,#N/A,FALSE,"ING. EXT."}</definedName>
    <definedName name="edo_res" localSheetId="5" hidden="1">{#N/A,#N/A,FALSE,"ING. EXT."}</definedName>
    <definedName name="edo_res" localSheetId="12" hidden="1">{#N/A,#N/A,FALSE,"ING. EXT."}</definedName>
    <definedName name="edo_res" hidden="1">{#N/A,#N/A,FALSE,"ING. EXT."}</definedName>
    <definedName name="edoapoyos" localSheetId="11" hidden="1">{#N/A,#N/A,FALSE,"EDO. DE RESULTADOS";#N/A,#N/A,FALSE,"CAMBIOS";#N/A,#N/A,FALSE,"COM - VTA";#N/A,#N/A,FALSE,"DIVIDENDOS";#N/A,#N/A,FALSE,"OTROS ING. DE OP.";#N/A,#N/A,FALSE,"GASTOS DE PERSONAL";#N/A,#N/A,FALSE,"RENTAS";#N/A,#N/A,FALSE,"OTROS GASTOS";#N/A,#N/A,FALSE,"DEP. Y AMO.";#N/A,#N/A,FALSE,"OTROS PROD."}</definedName>
    <definedName name="edoapoyos" localSheetId="4" hidden="1">{#N/A,#N/A,FALSE,"EDO. DE RESULTADOS";#N/A,#N/A,FALSE,"CAMBIOS";#N/A,#N/A,FALSE,"COM - VTA";#N/A,#N/A,FALSE,"DIVIDENDOS";#N/A,#N/A,FALSE,"OTROS ING. DE OP.";#N/A,#N/A,FALSE,"GASTOS DE PERSONAL";#N/A,#N/A,FALSE,"RENTAS";#N/A,#N/A,FALSE,"OTROS GASTOS";#N/A,#N/A,FALSE,"DEP. Y AMO.";#N/A,#N/A,FALSE,"OTROS PROD."}</definedName>
    <definedName name="edoapoyos" localSheetId="5" hidden="1">{#N/A,#N/A,FALSE,"EDO. DE RESULTADOS";#N/A,#N/A,FALSE,"CAMBIOS";#N/A,#N/A,FALSE,"COM - VTA";#N/A,#N/A,FALSE,"DIVIDENDOS";#N/A,#N/A,FALSE,"OTROS ING. DE OP.";#N/A,#N/A,FALSE,"GASTOS DE PERSONAL";#N/A,#N/A,FALSE,"RENTAS";#N/A,#N/A,FALSE,"OTROS GASTOS";#N/A,#N/A,FALSE,"DEP. Y AMO.";#N/A,#N/A,FALSE,"OTROS PROD."}</definedName>
    <definedName name="edoapoyos" localSheetId="12" hidden="1">{#N/A,#N/A,FALSE,"EDO. DE RESULTADOS";#N/A,#N/A,FALSE,"CAMBIOS";#N/A,#N/A,FALSE,"COM - VTA";#N/A,#N/A,FALSE,"DIVIDENDOS";#N/A,#N/A,FALSE,"OTROS ING. DE OP.";#N/A,#N/A,FALSE,"GASTOS DE PERSONAL";#N/A,#N/A,FALSE,"RENTAS";#N/A,#N/A,FALSE,"OTROS GASTOS";#N/A,#N/A,FALSE,"DEP. Y AMO.";#N/A,#N/A,FALSE,"OTROS PROD."}</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localSheetId="11" hidden="1">{#N/A,#N/A,FALSE,"ING. EXT."}</definedName>
    <definedName name="edores" localSheetId="4" hidden="1">{#N/A,#N/A,FALSE,"ING. EXT."}</definedName>
    <definedName name="edores" localSheetId="5" hidden="1">{#N/A,#N/A,FALSE,"ING. EXT."}</definedName>
    <definedName name="edores" localSheetId="12" hidden="1">{#N/A,#N/A,FALSE,"ING. EXT."}</definedName>
    <definedName name="edores" hidden="1">{#N/A,#N/A,FALSE,"ING. EXT."}</definedName>
    <definedName name="ert" localSheetId="11" hidden="1">{#N/A,#N/A,FALSE,"RES. CAPITAL";#N/A,#N/A,FALSE,"SUPERAVIT"}</definedName>
    <definedName name="ert" localSheetId="4" hidden="1">{#N/A,#N/A,FALSE,"RES. CAPITAL";#N/A,#N/A,FALSE,"SUPERAVIT"}</definedName>
    <definedName name="ert" localSheetId="5" hidden="1">{#N/A,#N/A,FALSE,"RES. CAPITAL";#N/A,#N/A,FALSE,"SUPERAVIT"}</definedName>
    <definedName name="ert" localSheetId="12" hidden="1">{#N/A,#N/A,FALSE,"RES. CAPITAL";#N/A,#N/A,FALSE,"SUPERAVIT"}</definedName>
    <definedName name="ert" hidden="1">{#N/A,#N/A,FALSE,"RES. CAPITAL";#N/A,#N/A,FALSE,"SUPERAVIT"}</definedName>
    <definedName name="EXT" localSheetId="11" hidden="1">{#N/A,#N/A,FALSE,"ING. EXT."}</definedName>
    <definedName name="EXT" localSheetId="4" hidden="1">{#N/A,#N/A,FALSE,"ING. EXT."}</definedName>
    <definedName name="EXT" localSheetId="5" hidden="1">{#N/A,#N/A,FALSE,"ING. EXT."}</definedName>
    <definedName name="EXT" localSheetId="12" hidden="1">{#N/A,#N/A,FALSE,"ING. EXT."}</definedName>
    <definedName name="EXT" hidden="1">{#N/A,#N/A,FALSE,"ING. EXT."}</definedName>
    <definedName name="extraord" localSheetId="11" hidden="1">{#N/A,#N/A,FALSE,"ING. EXT."}</definedName>
    <definedName name="extraord" localSheetId="4" hidden="1">{#N/A,#N/A,FALSE,"ING. EXT."}</definedName>
    <definedName name="extraord" localSheetId="5" hidden="1">{#N/A,#N/A,FALSE,"ING. EXT."}</definedName>
    <definedName name="extraord" localSheetId="12" hidden="1">{#N/A,#N/A,FALSE,"ING. EXT."}</definedName>
    <definedName name="extraord" hidden="1">{#N/A,#N/A,FALSE,"ING. EXT."}</definedName>
    <definedName name="fed" localSheetId="11" hidden="1">{#N/A,#N/A,FALSE,"RES. CAPITAL";#N/A,#N/A,FALSE,"SUPERAVIT"}</definedName>
    <definedName name="fed" localSheetId="4" hidden="1">{#N/A,#N/A,FALSE,"RES. CAPITAL";#N/A,#N/A,FALSE,"SUPERAVIT"}</definedName>
    <definedName name="fed" localSheetId="5" hidden="1">{#N/A,#N/A,FALSE,"RES. CAPITAL";#N/A,#N/A,FALSE,"SUPERAVIT"}</definedName>
    <definedName name="fed" localSheetId="12" hidden="1">{#N/A,#N/A,FALSE,"RES. CAPITAL";#N/A,#N/A,FALSE,"SUPERAVIT"}</definedName>
    <definedName name="fed" hidden="1">{#N/A,#N/A,FALSE,"RES. CAPITAL";#N/A,#N/A,FALSE,"SUPERAVIT"}</definedName>
    <definedName name="golro" localSheetId="11" hidden="1">{#N/A,#N/A,FALSE,"EDO. RES. INT";#N/A,#N/A,FALSE,"EDO. RES. CNB";#N/A,#N/A,FALSE,"EDO. RES. CONT."}</definedName>
    <definedName name="golro" localSheetId="4" hidden="1">{#N/A,#N/A,FALSE,"EDO. RES. INT";#N/A,#N/A,FALSE,"EDO. RES. CNB";#N/A,#N/A,FALSE,"EDO. RES. CONT."}</definedName>
    <definedName name="golro" localSheetId="5" hidden="1">{#N/A,#N/A,FALSE,"EDO. RES. INT";#N/A,#N/A,FALSE,"EDO. RES. CNB";#N/A,#N/A,FALSE,"EDO. RES. CONT."}</definedName>
    <definedName name="golro" localSheetId="12" hidden="1">{#N/A,#N/A,FALSE,"EDO. RES. INT";#N/A,#N/A,FALSE,"EDO. RES. CNB";#N/A,#N/A,FALSE,"EDO. RES. CONT."}</definedName>
    <definedName name="golro" hidden="1">{#N/A,#N/A,FALSE,"EDO. RES. INT";#N/A,#N/A,FALSE,"EDO. RES. CNB";#N/A,#N/A,FALSE,"EDO. RES. CONT."}</definedName>
    <definedName name="HTML_CodePage" hidden="1">1252</definedName>
    <definedName name="HTML_Control" localSheetId="11" hidden="1">{"'REVALORA'!$B$3:$K$72"}</definedName>
    <definedName name="HTML_Control" localSheetId="4" hidden="1">{"'REVALORA'!$B$3:$K$72"}</definedName>
    <definedName name="HTML_Control" localSheetId="5" hidden="1">{"'REVALORA'!$B$3:$K$72"}</definedName>
    <definedName name="HTML_Control" localSheetId="12" hidden="1">{"'REVALORA'!$B$3:$K$72"}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localSheetId="11" hidden="1">{#N/A,#N/A,FALSE,"EDO. RES. CNB";#N/A,#N/A,FALSE,"TRIMESTRAL"}</definedName>
    <definedName name="i" localSheetId="4" hidden="1">{#N/A,#N/A,FALSE,"EDO. RES. CNB";#N/A,#N/A,FALSE,"TRIMESTRAL"}</definedName>
    <definedName name="i" localSheetId="5" hidden="1">{#N/A,#N/A,FALSE,"EDO. RES. CNB";#N/A,#N/A,FALSE,"TRIMESTRAL"}</definedName>
    <definedName name="i" localSheetId="12" hidden="1">{#N/A,#N/A,FALSE,"EDO. RES. CNB";#N/A,#N/A,FALSE,"TRIMESTRAL"}</definedName>
    <definedName name="i" hidden="1">{#N/A,#N/A,FALSE,"EDO. RES. CNB";#N/A,#N/A,FALSE,"TRIMESTRAL"}</definedName>
    <definedName name="inter_cnb_y_contable" localSheetId="11" hidden="1">{#N/A,#N/A,FALSE,"EDO. RES. INT";#N/A,#N/A,FALSE,"EDO. RES. CNB";#N/A,#N/A,FALSE,"EDO. RES. CONT."}</definedName>
    <definedName name="inter_cnb_y_contable" localSheetId="4" hidden="1">{#N/A,#N/A,FALSE,"EDO. RES. INT";#N/A,#N/A,FALSE,"EDO. RES. CNB";#N/A,#N/A,FALSE,"EDO. RES. CONT."}</definedName>
    <definedName name="inter_cnb_y_contable" localSheetId="5" hidden="1">{#N/A,#N/A,FALSE,"EDO. RES. INT";#N/A,#N/A,FALSE,"EDO. RES. CNB";#N/A,#N/A,FALSE,"EDO. RES. CONT."}</definedName>
    <definedName name="inter_cnb_y_contable" localSheetId="12" hidden="1">{#N/A,#N/A,FALSE,"EDO. RES. INT";#N/A,#N/A,FALSE,"EDO. RES. CNB";#N/A,#N/A,FALSE,"EDO. RES. CONT."}</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localSheetId="11" hidden="1">{#N/A,#N/A,FALSE,"EDO. RES. CNB";#N/A,#N/A,FALSE,"TRIMESTRAL"}</definedName>
    <definedName name="jtres" localSheetId="4" hidden="1">{#N/A,#N/A,FALSE,"EDO. RES. CNB";#N/A,#N/A,FALSE,"TRIMESTRAL"}</definedName>
    <definedName name="jtres" localSheetId="5" hidden="1">{#N/A,#N/A,FALSE,"EDO. RES. CNB";#N/A,#N/A,FALSE,"TRIMESTRAL"}</definedName>
    <definedName name="jtres" localSheetId="12" hidden="1">{#N/A,#N/A,FALSE,"EDO. RES. CNB";#N/A,#N/A,FALSE,"TRIMESTRAL"}</definedName>
    <definedName name="jtres" hidden="1">{#N/A,#N/A,FALSE,"EDO. RES. CNB";#N/A,#N/A,FALSE,"TRIMESTRAL"}</definedName>
    <definedName name="li" localSheetId="11" hidden="1">{#N/A,#N/A,FALSE,"EDO. DE RESULTADOS";#N/A,#N/A,FALSE,"CAMBIOS";#N/A,#N/A,FALSE,"COM - VTA";#N/A,#N/A,FALSE,"DIVIDENDOS";#N/A,#N/A,FALSE,"OTROS ING. DE OP.";#N/A,#N/A,FALSE,"GASTOS DE PERSONAL";#N/A,#N/A,FALSE,"RENTAS";#N/A,#N/A,FALSE,"OTROS GASTOS";#N/A,#N/A,FALSE,"DEP. Y AMO.";#N/A,#N/A,FALSE,"OTROS PROD."}</definedName>
    <definedName name="li" localSheetId="4" hidden="1">{#N/A,#N/A,FALSE,"EDO. DE RESULTADOS";#N/A,#N/A,FALSE,"CAMBIOS";#N/A,#N/A,FALSE,"COM - VTA";#N/A,#N/A,FALSE,"DIVIDENDOS";#N/A,#N/A,FALSE,"OTROS ING. DE OP.";#N/A,#N/A,FALSE,"GASTOS DE PERSONAL";#N/A,#N/A,FALSE,"RENTAS";#N/A,#N/A,FALSE,"OTROS GASTOS";#N/A,#N/A,FALSE,"DEP. Y AMO.";#N/A,#N/A,FALSE,"OTROS PROD."}</definedName>
    <definedName name="li" localSheetId="5" hidden="1">{#N/A,#N/A,FALSE,"EDO. DE RESULTADOS";#N/A,#N/A,FALSE,"CAMBIOS";#N/A,#N/A,FALSE,"COM - VTA";#N/A,#N/A,FALSE,"DIVIDENDOS";#N/A,#N/A,FALSE,"OTROS ING. DE OP.";#N/A,#N/A,FALSE,"GASTOS DE PERSONAL";#N/A,#N/A,FALSE,"RENTAS";#N/A,#N/A,FALSE,"OTROS GASTOS";#N/A,#N/A,FALSE,"DEP. Y AMO.";#N/A,#N/A,FALSE,"OTROS PROD."}</definedName>
    <definedName name="li" localSheetId="12" hidden="1">{#N/A,#N/A,FALSE,"EDO. DE RESULTADOS";#N/A,#N/A,FALSE,"CAMBIOS";#N/A,#N/A,FALSE,"COM - VTA";#N/A,#N/A,FALSE,"DIVIDENDOS";#N/A,#N/A,FALSE,"OTROS ING. DE OP.";#N/A,#N/A,FALSE,"GASTOS DE PERSONAL";#N/A,#N/A,FALSE,"RENTAS";#N/A,#N/A,FALSE,"OTROS GASTOS";#N/A,#N/A,FALSE,"DEP. Y AMO.";#N/A,#N/A,FALSE,"OTROS PROD."}</definedName>
    <definedName name="li" hidden="1">{#N/A,#N/A,FALSE,"EDO. DE RESULTADOS";#N/A,#N/A,FALSE,"CAMBIOS";#N/A,#N/A,FALSE,"COM - VTA";#N/A,#N/A,FALSE,"DIVIDENDOS";#N/A,#N/A,FALSE,"OTROS ING. DE OP.";#N/A,#N/A,FALSE,"GASTOS DE PERSONAL";#N/A,#N/A,FALSE,"RENTAS";#N/A,#N/A,FALSE,"OTROS GASTOS";#N/A,#N/A,FALSE,"DEP. Y AMO.";#N/A,#N/A,FALSE,"OTROS PROD."}</definedName>
    <definedName name="MAAAS" localSheetId="11" hidden="1">{#N/A,#N/A,FALSE,"EDO. DE RESULTADOS";#N/A,#N/A,FALSE,"CAMBIOS";#N/A,#N/A,FALSE,"COM - VTA";#N/A,#N/A,FALSE,"DIVIDENDOS";#N/A,#N/A,FALSE,"OTROS ING. DE OP.";#N/A,#N/A,FALSE,"GASTOS DE PERSONAL";#N/A,#N/A,FALSE,"RENTAS";#N/A,#N/A,FALSE,"OTROS GASTOS";#N/A,#N/A,FALSE,"DEP. Y AMO.";#N/A,#N/A,FALSE,"OTROS PROD."}</definedName>
    <definedName name="MAAAS" localSheetId="4" hidden="1">{#N/A,#N/A,FALSE,"EDO. DE RESULTADOS";#N/A,#N/A,FALSE,"CAMBIOS";#N/A,#N/A,FALSE,"COM - VTA";#N/A,#N/A,FALSE,"DIVIDENDOS";#N/A,#N/A,FALSE,"OTROS ING. DE OP.";#N/A,#N/A,FALSE,"GASTOS DE PERSONAL";#N/A,#N/A,FALSE,"RENTAS";#N/A,#N/A,FALSE,"OTROS GASTOS";#N/A,#N/A,FALSE,"DEP. Y AMO.";#N/A,#N/A,FALSE,"OTROS PROD."}</definedName>
    <definedName name="MAAAS" localSheetId="5" hidden="1">{#N/A,#N/A,FALSE,"EDO. DE RESULTADOS";#N/A,#N/A,FALSE,"CAMBIOS";#N/A,#N/A,FALSE,"COM - VTA";#N/A,#N/A,FALSE,"DIVIDENDOS";#N/A,#N/A,FALSE,"OTROS ING. DE OP.";#N/A,#N/A,FALSE,"GASTOS DE PERSONAL";#N/A,#N/A,FALSE,"RENTAS";#N/A,#N/A,FALSE,"OTROS GASTOS";#N/A,#N/A,FALSE,"DEP. Y AMO.";#N/A,#N/A,FALSE,"OTROS PROD."}</definedName>
    <definedName name="MAAAS" localSheetId="12"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localSheetId="11" hidden="1">{#N/A,#N/A,FALSE,"UDIS SEPT 96"}</definedName>
    <definedName name="mamaksd" localSheetId="4" hidden="1">{#N/A,#N/A,FALSE,"UDIS SEPT 96"}</definedName>
    <definedName name="mamaksd" localSheetId="5" hidden="1">{#N/A,#N/A,FALSE,"UDIS SEPT 96"}</definedName>
    <definedName name="mamaksd" localSheetId="12" hidden="1">{#N/A,#N/A,FALSE,"UDIS SEPT 96"}</definedName>
    <definedName name="mamaksd" hidden="1">{#N/A,#N/A,FALSE,"UDIS SEPT 96"}</definedName>
    <definedName name="mamam" localSheetId="11" hidden="1">{#N/A,#N/A,FALSE,"ING. EXT."}</definedName>
    <definedName name="mamam" localSheetId="4" hidden="1">{#N/A,#N/A,FALSE,"ING. EXT."}</definedName>
    <definedName name="mamam" localSheetId="5" hidden="1">{#N/A,#N/A,FALSE,"ING. EXT."}</definedName>
    <definedName name="mamam" localSheetId="12" hidden="1">{#N/A,#N/A,FALSE,"ING. EXT."}</definedName>
    <definedName name="mamam" hidden="1">{#N/A,#N/A,FALSE,"ING. EXT."}</definedName>
    <definedName name="mau" localSheetId="11" hidden="1">{#N/A,#N/A,FALSE,"EDO. DE RESULTADOS";#N/A,#N/A,FALSE,"CAMBIOS";#N/A,#N/A,FALSE,"COM - VTA";#N/A,#N/A,FALSE,"DIVIDENDOS";#N/A,#N/A,FALSE,"OTROS ING. DE OP.";#N/A,#N/A,FALSE,"GASTOS DE PERSONAL";#N/A,#N/A,FALSE,"RENTAS";#N/A,#N/A,FALSE,"OTROS GASTOS";#N/A,#N/A,FALSE,"DEP. Y AMO.";#N/A,#N/A,FALSE,"OTROS PROD."}</definedName>
    <definedName name="mau" localSheetId="4" hidden="1">{#N/A,#N/A,FALSE,"EDO. DE RESULTADOS";#N/A,#N/A,FALSE,"CAMBIOS";#N/A,#N/A,FALSE,"COM - VTA";#N/A,#N/A,FALSE,"DIVIDENDOS";#N/A,#N/A,FALSE,"OTROS ING. DE OP.";#N/A,#N/A,FALSE,"GASTOS DE PERSONAL";#N/A,#N/A,FALSE,"RENTAS";#N/A,#N/A,FALSE,"OTROS GASTOS";#N/A,#N/A,FALSE,"DEP. Y AMO.";#N/A,#N/A,FALSE,"OTROS PROD."}</definedName>
    <definedName name="mau" localSheetId="5" hidden="1">{#N/A,#N/A,FALSE,"EDO. DE RESULTADOS";#N/A,#N/A,FALSE,"CAMBIOS";#N/A,#N/A,FALSE,"COM - VTA";#N/A,#N/A,FALSE,"DIVIDENDOS";#N/A,#N/A,FALSE,"OTROS ING. DE OP.";#N/A,#N/A,FALSE,"GASTOS DE PERSONAL";#N/A,#N/A,FALSE,"RENTAS";#N/A,#N/A,FALSE,"OTROS GASTOS";#N/A,#N/A,FALSE,"DEP. Y AMO.";#N/A,#N/A,FALSE,"OTROS PROD."}</definedName>
    <definedName name="mau" localSheetId="12" hidden="1">{#N/A,#N/A,FALSE,"EDO. DE RESULTADOS";#N/A,#N/A,FALSE,"CAMBIOS";#N/A,#N/A,FALSE,"COM - VTA";#N/A,#N/A,FALSE,"DIVIDENDOS";#N/A,#N/A,FALSE,"OTROS ING. DE OP.";#N/A,#N/A,FALSE,"GASTOS DE PERSONAL";#N/A,#N/A,FALSE,"RENTAS";#N/A,#N/A,FALSE,"OTROS GASTOS";#N/A,#N/A,FALSE,"DEP. Y AMO.";#N/A,#N/A,FALSE,"OTROS PROD."}</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localSheetId="11" hidden="1">{#N/A,#N/A,FALSE,"EDO. RES. CNB";#N/A,#N/A,FALSE,"TRIMESTRAL"}</definedName>
    <definedName name="mensual_y_trimestral" localSheetId="4" hidden="1">{#N/A,#N/A,FALSE,"EDO. RES. CNB";#N/A,#N/A,FALSE,"TRIMESTRAL"}</definedName>
    <definedName name="mensual_y_trimestral" localSheetId="5" hidden="1">{#N/A,#N/A,FALSE,"EDO. RES. CNB";#N/A,#N/A,FALSE,"TRIMESTRAL"}</definedName>
    <definedName name="mensual_y_trimestral" localSheetId="12" hidden="1">{#N/A,#N/A,FALSE,"EDO. RES. CNB";#N/A,#N/A,FALSE,"TRIMESTRAL"}</definedName>
    <definedName name="mensual_y_trimestral" hidden="1">{#N/A,#N/A,FALSE,"EDO. RES. CNB";#N/A,#N/A,FALSE,"TRIMESTRAL"}</definedName>
    <definedName name="mvtoaprs4T"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localSheetId="11" hidden="1">{#N/A,#N/A,FALSE,"OBLIG.S-CAPITAL"}</definedName>
    <definedName name="nn" localSheetId="4" hidden="1">{#N/A,#N/A,FALSE,"OBLIG.S-CAPITAL"}</definedName>
    <definedName name="nn" localSheetId="5" hidden="1">{#N/A,#N/A,FALSE,"OBLIG.S-CAPITAL"}</definedName>
    <definedName name="nn" localSheetId="12" hidden="1">{#N/A,#N/A,FALSE,"OBLIG.S-CAPITAL"}</definedName>
    <definedName name="nn" hidden="1">{#N/A,#N/A,FALSE,"OBLIG.S-CAPITAL"}</definedName>
    <definedName name="NO" localSheetId="11" hidden="1">{#N/A,#N/A,FALSE,"OBLIG.S-CAPITAL"}</definedName>
    <definedName name="NO" localSheetId="4" hidden="1">{#N/A,#N/A,FALSE,"OBLIG.S-CAPITAL"}</definedName>
    <definedName name="NO" localSheetId="5" hidden="1">{#N/A,#N/A,FALSE,"OBLIG.S-CAPITAL"}</definedName>
    <definedName name="NO" localSheetId="12" hidden="1">{#N/A,#N/A,FALSE,"OBLIG.S-CAPITAL"}</definedName>
    <definedName name="NO" hidden="1">{#N/A,#N/A,FALSE,"OBLIG.S-CAPITAL"}</definedName>
    <definedName name="NOS" localSheetId="11" hidden="1">{#N/A,#N/A,FALSE,"EDO. RES. CNB";#N/A,#N/A,FALSE,"TRIMESTRAL"}</definedName>
    <definedName name="NOS" localSheetId="4" hidden="1">{#N/A,#N/A,FALSE,"EDO. RES. CNB";#N/A,#N/A,FALSE,"TRIMESTRAL"}</definedName>
    <definedName name="NOS" localSheetId="5" hidden="1">{#N/A,#N/A,FALSE,"EDO. RES. CNB";#N/A,#N/A,FALSE,"TRIMESTRAL"}</definedName>
    <definedName name="NOS" localSheetId="12" hidden="1">{#N/A,#N/A,FALSE,"EDO. RES. CNB";#N/A,#N/A,FALSE,"TRIMESTRAL"}</definedName>
    <definedName name="NOS" hidden="1">{#N/A,#N/A,FALSE,"EDO. RES. CNB";#N/A,#N/A,FALSE,"TRIMESTRAL"}</definedName>
    <definedName name="obb" localSheetId="11" hidden="1">{#N/A,#N/A,FALSE,"OBLIG.S-CAPITAL"}</definedName>
    <definedName name="obb" localSheetId="4" hidden="1">{#N/A,#N/A,FALSE,"OBLIG.S-CAPITAL"}</definedName>
    <definedName name="obb" localSheetId="5" hidden="1">{#N/A,#N/A,FALSE,"OBLIG.S-CAPITAL"}</definedName>
    <definedName name="obb" localSheetId="12" hidden="1">{#N/A,#N/A,FALSE,"OBLIG.S-CAPITAL"}</definedName>
    <definedName name="obb" hidden="1">{#N/A,#N/A,FALSE,"OBLIG.S-CAPITAL"}</definedName>
    <definedName name="obligaciones" localSheetId="11" hidden="1">{#N/A,#N/A,FALSE,"OBLIG.S-CAPITAL"}</definedName>
    <definedName name="obligaciones" localSheetId="4" hidden="1">{#N/A,#N/A,FALSE,"OBLIG.S-CAPITAL"}</definedName>
    <definedName name="obligaciones" localSheetId="5" hidden="1">{#N/A,#N/A,FALSE,"OBLIG.S-CAPITAL"}</definedName>
    <definedName name="obligaciones" localSheetId="12" hidden="1">{#N/A,#N/A,FALSE,"OBLIG.S-CAPITAL"}</definedName>
    <definedName name="obligaciones" hidden="1">{#N/A,#N/A,FALSE,"OBLIG.S-CAPITAL"}</definedName>
    <definedName name="P.CARTERA" localSheetId="11" hidden="1">{#N/A,#N/A,FALSE,"OBLIG.S-CAPITAL"}</definedName>
    <definedName name="P.CARTERA" localSheetId="4" hidden="1">{#N/A,#N/A,FALSE,"OBLIG.S-CAPITAL"}</definedName>
    <definedName name="P.CARTERA" localSheetId="5" hidden="1">{#N/A,#N/A,FALSE,"OBLIG.S-CAPITAL"}</definedName>
    <definedName name="P.CARTERA" localSheetId="12" hidden="1">{#N/A,#N/A,FALSE,"OBLIG.S-CAPITAL"}</definedName>
    <definedName name="P.CARTERA" hidden="1">{#N/A,#N/A,FALSE,"OBLIG.S-CAPITAL"}</definedName>
    <definedName name="PAS" localSheetId="11" hidden="1">{#N/A,#N/A,FALSE,"DEP. VISTA CON INT.";#N/A,#N/A,FALSE,"CTA. MAESTRA";#N/A,#N/A,FALSE,"DEP. PLAZO MENUDEO";#N/A,#N/A,FALSE,"FONDOS";#N/A,#N/A,FALSE,"DEP. EN DLLS.";#N/A,#N/A,FALSE,"DEUDA EN DLLS";#N/A,#N/A,FALSE,"PREST. INT.";#N/A,#N/A,FALSE,"REPORTOS";#N/A,#N/A,FALSE,"OTROS DEP.";#N/A,#N/A,FALSE,"ACREEDORES DIVERSOS"}</definedName>
    <definedName name="PAS" localSheetId="4" hidden="1">{#N/A,#N/A,FALSE,"DEP. VISTA CON INT.";#N/A,#N/A,FALSE,"CTA. MAESTRA";#N/A,#N/A,FALSE,"DEP. PLAZO MENUDEO";#N/A,#N/A,FALSE,"FONDOS";#N/A,#N/A,FALSE,"DEP. EN DLLS.";#N/A,#N/A,FALSE,"DEUDA EN DLLS";#N/A,#N/A,FALSE,"PREST. INT.";#N/A,#N/A,FALSE,"REPORTOS";#N/A,#N/A,FALSE,"OTROS DEP.";#N/A,#N/A,FALSE,"ACREEDORES DIVERSOS"}</definedName>
    <definedName name="PAS" localSheetId="5" hidden="1">{#N/A,#N/A,FALSE,"DEP. VISTA CON INT.";#N/A,#N/A,FALSE,"CTA. MAESTRA";#N/A,#N/A,FALSE,"DEP. PLAZO MENUDEO";#N/A,#N/A,FALSE,"FONDOS";#N/A,#N/A,FALSE,"DEP. EN DLLS.";#N/A,#N/A,FALSE,"DEUDA EN DLLS";#N/A,#N/A,FALSE,"PREST. INT.";#N/A,#N/A,FALSE,"REPORTOS";#N/A,#N/A,FALSE,"OTROS DEP.";#N/A,#N/A,FALSE,"ACREEDORES DIVERSOS"}</definedName>
    <definedName name="PAS" localSheetId="12" hidden="1">{#N/A,#N/A,FALSE,"DEP. VISTA CON INT.";#N/A,#N/A,FALSE,"CTA. MAESTRA";#N/A,#N/A,FALSE,"DEP. PLAZO MENUDEO";#N/A,#N/A,FALSE,"FONDOS";#N/A,#N/A,FALSE,"DEP. EN DLLS.";#N/A,#N/A,FALSE,"DEUDA EN DLLS";#N/A,#N/A,FALSE,"PREST. INT.";#N/A,#N/A,FALSE,"REPORTOS";#N/A,#N/A,FALSE,"OTROS DEP.";#N/A,#N/A,FALSE,"ACREEDORES DIVERSOS"}</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localSheetId="11" hidden="1">{#N/A,#N/A,FALSE,"DEP. VISTA CON INT.";#N/A,#N/A,FALSE,"CTA. MAESTRA";#N/A,#N/A,FALSE,"DEP. PLAZO MENUDEO";#N/A,#N/A,FALSE,"FONDOS";#N/A,#N/A,FALSE,"DEP. EN DLLS.";#N/A,#N/A,FALSE,"DEUDA EN DLLS";#N/A,#N/A,FALSE,"PREST. INT.";#N/A,#N/A,FALSE,"REPORTOS";#N/A,#N/A,FALSE,"OTROS DEP.";#N/A,#N/A,FALSE,"ACREEDORES DIVERSOS"}</definedName>
    <definedName name="pasivo" localSheetId="4" hidden="1">{#N/A,#N/A,FALSE,"DEP. VISTA CON INT.";#N/A,#N/A,FALSE,"CTA. MAESTRA";#N/A,#N/A,FALSE,"DEP. PLAZO MENUDEO";#N/A,#N/A,FALSE,"FONDOS";#N/A,#N/A,FALSE,"DEP. EN DLLS.";#N/A,#N/A,FALSE,"DEUDA EN DLLS";#N/A,#N/A,FALSE,"PREST. INT.";#N/A,#N/A,FALSE,"REPORTOS";#N/A,#N/A,FALSE,"OTROS DEP.";#N/A,#N/A,FALSE,"ACREEDORES DIVERSOS"}</definedName>
    <definedName name="pasivo" localSheetId="5" hidden="1">{#N/A,#N/A,FALSE,"DEP. VISTA CON INT.";#N/A,#N/A,FALSE,"CTA. MAESTRA";#N/A,#N/A,FALSE,"DEP. PLAZO MENUDEO";#N/A,#N/A,FALSE,"FONDOS";#N/A,#N/A,FALSE,"DEP. EN DLLS.";#N/A,#N/A,FALSE,"DEUDA EN DLLS";#N/A,#N/A,FALSE,"PREST. INT.";#N/A,#N/A,FALSE,"REPORTOS";#N/A,#N/A,FALSE,"OTROS DEP.";#N/A,#N/A,FALSE,"ACREEDORES DIVERSOS"}</definedName>
    <definedName name="pasivo" localSheetId="12"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localSheetId="11" hidden="1">{#N/A,#N/A,FALSE,"SUBSIDIARIAS"}</definedName>
    <definedName name="porpr" localSheetId="4" hidden="1">{#N/A,#N/A,FALSE,"SUBSIDIARIAS"}</definedName>
    <definedName name="porpr" localSheetId="5" hidden="1">{#N/A,#N/A,FALSE,"SUBSIDIARIAS"}</definedName>
    <definedName name="porpr" localSheetId="12" hidden="1">{#N/A,#N/A,FALSE,"SUBSIDIARIAS"}</definedName>
    <definedName name="porpr" hidden="1">{#N/A,#N/A,FALSE,"SUBSIDIARIAS"}</definedName>
    <definedName name="PRico" localSheetId="11" hidden="1">{"'REVALORA'!$B$3:$K$72"}</definedName>
    <definedName name="PRico" localSheetId="4" hidden="1">{"'REVALORA'!$B$3:$K$72"}</definedName>
    <definedName name="PRico" localSheetId="5" hidden="1">{"'REVALORA'!$B$3:$K$72"}</definedName>
    <definedName name="PRico" localSheetId="12" hidden="1">{"'REVALORA'!$B$3:$K$72"}</definedName>
    <definedName name="PRico" hidden="1">{"'REVALORA'!$B$3:$K$72"}</definedName>
    <definedName name="puto" localSheetId="11" hidden="1">{#N/A,#N/A,FALSE,"BAN3Q96"}</definedName>
    <definedName name="puto" localSheetId="4" hidden="1">{#N/A,#N/A,FALSE,"BAN3Q96"}</definedName>
    <definedName name="puto" localSheetId="5" hidden="1">{#N/A,#N/A,FALSE,"BAN3Q96"}</definedName>
    <definedName name="puto" localSheetId="12" hidden="1">{#N/A,#N/A,FALSE,"BAN3Q96"}</definedName>
    <definedName name="puto" hidden="1">{#N/A,#N/A,FALSE,"BAN3Q96"}</definedName>
    <definedName name="RES" localSheetId="11" hidden="1">{#N/A,#N/A,FALSE,"ING. EXT."}</definedName>
    <definedName name="RES" localSheetId="4" hidden="1">{#N/A,#N/A,FALSE,"ING. EXT."}</definedName>
    <definedName name="RES" localSheetId="5" hidden="1">{#N/A,#N/A,FALSE,"ING. EXT."}</definedName>
    <definedName name="RES" localSheetId="12" hidden="1">{#N/A,#N/A,FALSE,"ING. EXT."}</definedName>
    <definedName name="RES" hidden="1">{#N/A,#N/A,FALSE,"ING. EXT."}</definedName>
    <definedName name="rty" localSheetId="11" hidden="1">{#N/A,#N/A,FALSE,"DEP. VISTA CON INT.";#N/A,#N/A,FALSE,"CTA. MAESTRA";#N/A,#N/A,FALSE,"DEP. PLAZO MENUDEO";#N/A,#N/A,FALSE,"FONDOS";#N/A,#N/A,FALSE,"DEP. EN DLLS.";#N/A,#N/A,FALSE,"DEUDA EN DLLS";#N/A,#N/A,FALSE,"PREST. INT.";#N/A,#N/A,FALSE,"REPORTOS";#N/A,#N/A,FALSE,"OTROS DEP.";#N/A,#N/A,FALSE,"ACREEDORES DIVERSOS"}</definedName>
    <definedName name="rty" localSheetId="4" hidden="1">{#N/A,#N/A,FALSE,"DEP. VISTA CON INT.";#N/A,#N/A,FALSE,"CTA. MAESTRA";#N/A,#N/A,FALSE,"DEP. PLAZO MENUDEO";#N/A,#N/A,FALSE,"FONDOS";#N/A,#N/A,FALSE,"DEP. EN DLLS.";#N/A,#N/A,FALSE,"DEUDA EN DLLS";#N/A,#N/A,FALSE,"PREST. INT.";#N/A,#N/A,FALSE,"REPORTOS";#N/A,#N/A,FALSE,"OTROS DEP.";#N/A,#N/A,FALSE,"ACREEDORES DIVERSOS"}</definedName>
    <definedName name="rty" localSheetId="5" hidden="1">{#N/A,#N/A,FALSE,"DEP. VISTA CON INT.";#N/A,#N/A,FALSE,"CTA. MAESTRA";#N/A,#N/A,FALSE,"DEP. PLAZO MENUDEO";#N/A,#N/A,FALSE,"FONDOS";#N/A,#N/A,FALSE,"DEP. EN DLLS.";#N/A,#N/A,FALSE,"DEUDA EN DLLS";#N/A,#N/A,FALSE,"PREST. INT.";#N/A,#N/A,FALSE,"REPORTOS";#N/A,#N/A,FALSE,"OTROS DEP.";#N/A,#N/A,FALSE,"ACREEDORES DIVERSOS"}</definedName>
    <definedName name="rty" localSheetId="12" hidden="1">{#N/A,#N/A,FALSE,"DEP. VISTA CON INT.";#N/A,#N/A,FALSE,"CTA. MAESTRA";#N/A,#N/A,FALSE,"DEP. PLAZO MENUDEO";#N/A,#N/A,FALSE,"FONDOS";#N/A,#N/A,FALSE,"DEP. EN DLLS.";#N/A,#N/A,FALSE,"DEUDA EN DLLS";#N/A,#N/A,FALSE,"PREST. INT.";#N/A,#N/A,FALSE,"REPORTOS";#N/A,#N/A,FALSE,"OTROS DEP.";#N/A,#N/A,FALSE,"ACREEDORES DIVERSOS"}</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localSheetId="11" hidden="1">{#N/A,#N/A,FALSE,"BAN3Q96"}</definedName>
    <definedName name="sese" localSheetId="4" hidden="1">{#N/A,#N/A,FALSE,"BAN3Q96"}</definedName>
    <definedName name="sese" localSheetId="5" hidden="1">{#N/A,#N/A,FALSE,"BAN3Q96"}</definedName>
    <definedName name="sese" localSheetId="12" hidden="1">{#N/A,#N/A,FALSE,"BAN3Q96"}</definedName>
    <definedName name="sese" hidden="1">{#N/A,#N/A,FALSE,"BAN3Q96"}</definedName>
    <definedName name="SI" localSheetId="11" hidden="1">{#N/A,#N/A,FALSE,"EDO. DE RESULTADOS";#N/A,#N/A,FALSE,"CAMBIOS";#N/A,#N/A,FALSE,"COM - VTA";#N/A,#N/A,FALSE,"DIVIDENDOS";#N/A,#N/A,FALSE,"OTROS ING. DE OP.";#N/A,#N/A,FALSE,"GASTOS DE PERSONAL";#N/A,#N/A,FALSE,"RENTAS";#N/A,#N/A,FALSE,"OTROS GASTOS";#N/A,#N/A,FALSE,"DEP. Y AMO.";#N/A,#N/A,FALSE,"OTROS PROD."}</definedName>
    <definedName name="SI" localSheetId="4" hidden="1">{#N/A,#N/A,FALSE,"EDO. DE RESULTADOS";#N/A,#N/A,FALSE,"CAMBIOS";#N/A,#N/A,FALSE,"COM - VTA";#N/A,#N/A,FALSE,"DIVIDENDOS";#N/A,#N/A,FALSE,"OTROS ING. DE OP.";#N/A,#N/A,FALSE,"GASTOS DE PERSONAL";#N/A,#N/A,FALSE,"RENTAS";#N/A,#N/A,FALSE,"OTROS GASTOS";#N/A,#N/A,FALSE,"DEP. Y AMO.";#N/A,#N/A,FALSE,"OTROS PROD."}</definedName>
    <definedName name="SI" localSheetId="5" hidden="1">{#N/A,#N/A,FALSE,"EDO. DE RESULTADOS";#N/A,#N/A,FALSE,"CAMBIOS";#N/A,#N/A,FALSE,"COM - VTA";#N/A,#N/A,FALSE,"DIVIDENDOS";#N/A,#N/A,FALSE,"OTROS ING. DE OP.";#N/A,#N/A,FALSE,"GASTOS DE PERSONAL";#N/A,#N/A,FALSE,"RENTAS";#N/A,#N/A,FALSE,"OTROS GASTOS";#N/A,#N/A,FALSE,"DEP. Y AMO.";#N/A,#N/A,FALSE,"OTROS PROD."}</definedName>
    <definedName name="SI" localSheetId="12" hidden="1">{#N/A,#N/A,FALSE,"EDO. DE RESULTADOS";#N/A,#N/A,FALSE,"CAMBIOS";#N/A,#N/A,FALSE,"COM - VTA";#N/A,#N/A,FALSE,"DIVIDENDOS";#N/A,#N/A,FALSE,"OTROS ING. DE OP.";#N/A,#N/A,FALSE,"GASTOS DE PERSONAL";#N/A,#N/A,FALSE,"RENTAS";#N/A,#N/A,FALSE,"OTROS GASTOS";#N/A,#N/A,FALSE,"DEP. Y AMO.";#N/A,#N/A,FALSE,"OTROS PROD."}</definedName>
    <definedName name="SI" hidden="1">{#N/A,#N/A,FALSE,"EDO. DE RESULTADOS";#N/A,#N/A,FALSE,"CAMBIOS";#N/A,#N/A,FALSE,"COM - VTA";#N/A,#N/A,FALSE,"DIVIDENDOS";#N/A,#N/A,FALSE,"OTROS ING. DE OP.";#N/A,#N/A,FALSE,"GASTOS DE PERSONAL";#N/A,#N/A,FALSE,"RENTAS";#N/A,#N/A,FALSE,"OTROS GASTOS";#N/A,#N/A,FALSE,"DEP. Y AMO.";#N/A,#N/A,FALSE,"OTROS PROD."}</definedName>
    <definedName name="SIS" localSheetId="11" hidden="1">{#N/A,#N/A,FALSE,"OBLIG.S-CAPITAL"}</definedName>
    <definedName name="SIS" localSheetId="4" hidden="1">{#N/A,#N/A,FALSE,"OBLIG.S-CAPITAL"}</definedName>
    <definedName name="SIS" localSheetId="5" hidden="1">{#N/A,#N/A,FALSE,"OBLIG.S-CAPITAL"}</definedName>
    <definedName name="SIS" localSheetId="12" hidden="1">{#N/A,#N/A,FALSE,"OBLIG.S-CAPITAL"}</definedName>
    <definedName name="SIS" hidden="1">{#N/A,#N/A,FALSE,"OBLIG.S-CAPITAL"}</definedName>
    <definedName name="sqa" localSheetId="11" hidden="1">{#N/A,#N/A,FALSE,"BAN3Q96"}</definedName>
    <definedName name="sqa" localSheetId="4" hidden="1">{#N/A,#N/A,FALSE,"BAN3Q96"}</definedName>
    <definedName name="sqa" localSheetId="5" hidden="1">{#N/A,#N/A,FALSE,"BAN3Q96"}</definedName>
    <definedName name="sqa" localSheetId="12" hidden="1">{#N/A,#N/A,FALSE,"BAN3Q96"}</definedName>
    <definedName name="sqa" hidden="1">{#N/A,#N/A,FALSE,"BAN3Q96"}</definedName>
    <definedName name="subsidiarias" localSheetId="11" hidden="1">{#N/A,#N/A,FALSE,"SUBSIDIARIAS"}</definedName>
    <definedName name="subsidiarias" localSheetId="4" hidden="1">{#N/A,#N/A,FALSE,"SUBSIDIARIAS"}</definedName>
    <definedName name="subsidiarias" localSheetId="5" hidden="1">{#N/A,#N/A,FALSE,"SUBSIDIARIAS"}</definedName>
    <definedName name="subsidiarias" localSheetId="12" hidden="1">{#N/A,#N/A,FALSE,"SUBSIDIARIAS"}</definedName>
    <definedName name="subsidiarias" hidden="1">{#N/A,#N/A,FALSE,"SUBSIDIARIAS"}</definedName>
    <definedName name="t" localSheetId="11" hidden="1">{#N/A,#N/A,FALSE,"OBLIG.S-CAPITAL"}</definedName>
    <definedName name="t" localSheetId="4" hidden="1">{#N/A,#N/A,FALSE,"OBLIG.S-CAPITAL"}</definedName>
    <definedName name="t" localSheetId="5" hidden="1">{#N/A,#N/A,FALSE,"OBLIG.S-CAPITAL"}</definedName>
    <definedName name="t" localSheetId="12" hidden="1">{#N/A,#N/A,FALSE,"OBLIG.S-CAPITAL"}</definedName>
    <definedName name="t" hidden="1">{#N/A,#N/A,FALSE,"OBLIG.S-CAPITAL"}</definedName>
    <definedName name="tam" localSheetId="11" hidden="1">{#N/A,#N/A,FALSE,"OBLIG.S-CAPITAL"}</definedName>
    <definedName name="tam" localSheetId="3" hidden="1">{#N/A,#N/A,FALSE,"OBLIG.S-CAPITAL"}</definedName>
    <definedName name="tam" localSheetId="4" hidden="1">{#N/A,#N/A,FALSE,"OBLIG.S-CAPITAL"}</definedName>
    <definedName name="tam" localSheetId="5" hidden="1">{#N/A,#N/A,FALSE,"OBLIG.S-CAPITAL"}</definedName>
    <definedName name="tam" localSheetId="12" hidden="1">{#N/A,#N/A,FALSE,"OBLIG.S-CAPITAL"}</definedName>
    <definedName name="tam" hidden="1">{#N/A,#N/A,FALSE,"OBLIG.S-CAPITAL"}</definedName>
    <definedName name="TextRefCopyRangeCount" hidden="1">575</definedName>
    <definedName name="todo" localSheetId="11" hidden="1">{#N/A,#N/A,FALSE,"GRAN CAIMAN"}</definedName>
    <definedName name="todo" localSheetId="4" hidden="1">{#N/A,#N/A,FALSE,"GRAN CAIMAN"}</definedName>
    <definedName name="todo" localSheetId="5" hidden="1">{#N/A,#N/A,FALSE,"GRAN CAIMAN"}</definedName>
    <definedName name="todo" localSheetId="12" hidden="1">{#N/A,#N/A,FALSE,"GRAN CAIMAN"}</definedName>
    <definedName name="todo" hidden="1">{#N/A,#N/A,FALSE,"GRAN CAIMAN"}</definedName>
    <definedName name="VALOR" localSheetId="11" hidden="1">{#N/A,#N/A,FALSE,"C-V VALORES";#N/A,#N/A,FALSE,"C-V VALORES"}</definedName>
    <definedName name="VALOR" localSheetId="4" hidden="1">{#N/A,#N/A,FALSE,"C-V VALORES";#N/A,#N/A,FALSE,"C-V VALORES"}</definedName>
    <definedName name="VALOR" localSheetId="5" hidden="1">{#N/A,#N/A,FALSE,"C-V VALORES";#N/A,#N/A,FALSE,"C-V VALORES"}</definedName>
    <definedName name="VALOR" localSheetId="12" hidden="1">{#N/A,#N/A,FALSE,"C-V VALORES";#N/A,#N/A,FALSE,"C-V VALORES"}</definedName>
    <definedName name="VALOR" hidden="1">{#N/A,#N/A,FALSE,"C-V VALORES";#N/A,#N/A,FALSE,"C-V VALORES"}</definedName>
    <definedName name="valores" localSheetId="11" hidden="1">{#N/A,#N/A,FALSE,"C-V VALORES";#N/A,#N/A,FALSE,"C-V VALORES"}</definedName>
    <definedName name="valores" localSheetId="4" hidden="1">{#N/A,#N/A,FALSE,"C-V VALORES";#N/A,#N/A,FALSE,"C-V VALORES"}</definedName>
    <definedName name="valores" localSheetId="5" hidden="1">{#N/A,#N/A,FALSE,"C-V VALORES";#N/A,#N/A,FALSE,"C-V VALORES"}</definedName>
    <definedName name="valores" localSheetId="12" hidden="1">{#N/A,#N/A,FALSE,"C-V VALORES";#N/A,#N/A,FALSE,"C-V VALORES"}</definedName>
    <definedName name="valores" hidden="1">{#N/A,#N/A,FALSE,"C-V VALORES";#N/A,#N/A,FALSE,"C-V VALORES"}</definedName>
    <definedName name="w" localSheetId="11" hidden="1">{#N/A,#N/A,FALSE,"BAN3Q96"}</definedName>
    <definedName name="w" localSheetId="4" hidden="1">{#N/A,#N/A,FALSE,"BAN3Q96"}</definedName>
    <definedName name="w" localSheetId="5" hidden="1">{#N/A,#N/A,FALSE,"BAN3Q96"}</definedName>
    <definedName name="w" localSheetId="12" hidden="1">{#N/A,#N/A,FALSE,"BAN3Q96"}</definedName>
    <definedName name="w" hidden="1">{#N/A,#N/A,FALSE,"BAN3Q96"}</definedName>
    <definedName name="wrn.ACTIVO." localSheetId="11"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3"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4"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5"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localSheetId="12"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localSheetId="1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LANCE." localSheetId="11" hidden="1">{#N/A,#N/A,FALSE,"BAN3Q96"}</definedName>
    <definedName name="wrn.BALANCE." localSheetId="3" hidden="1">{#N/A,#N/A,FALSE,"BAN3Q96"}</definedName>
    <definedName name="wrn.BALANCE." localSheetId="4" hidden="1">{#N/A,#N/A,FALSE,"BAN3Q96"}</definedName>
    <definedName name="wrn.BALANCE." localSheetId="5" hidden="1">{#N/A,#N/A,FALSE,"BAN3Q96"}</definedName>
    <definedName name="wrn.BALANCE." localSheetId="12" hidden="1">{#N/A,#N/A,FALSE,"BAN3Q96"}</definedName>
    <definedName name="wrn.BALANCE." hidden="1">{#N/A,#N/A,FALSE,"BAN3Q96"}</definedName>
    <definedName name="wrn.BBVPTAS." localSheetId="11" hidden="1">{#N/A,#N/A,FALSE,"ACTIVO";#N/A,#N/A,FALSE,"PASIVO"}</definedName>
    <definedName name="wrn.BBVPTAS." localSheetId="3" hidden="1">{#N/A,#N/A,FALSE,"ACTIVO";#N/A,#N/A,FALSE,"PASIVO"}</definedName>
    <definedName name="wrn.BBVPTAS." localSheetId="4" hidden="1">{#N/A,#N/A,FALSE,"ACTIVO";#N/A,#N/A,FALSE,"PASIVO"}</definedName>
    <definedName name="wrn.BBVPTAS." localSheetId="5" hidden="1">{#N/A,#N/A,FALSE,"ACTIVO";#N/A,#N/A,FALSE,"PASIVO"}</definedName>
    <definedName name="wrn.BBVPTAS." localSheetId="12" hidden="1">{#N/A,#N/A,FALSE,"ACTIVO";#N/A,#N/A,FALSE,"PASIVO"}</definedName>
    <definedName name="wrn.BBVPTAS." hidden="1">{#N/A,#N/A,FALSE,"ACTIVO";#N/A,#N/A,FALSE,"PASIVO"}</definedName>
    <definedName name="wrn.CAPITAL." localSheetId="11" hidden="1">{#N/A,#N/A,FALSE,"RES. CAPITAL";#N/A,#N/A,FALSE,"SUPERAVIT"}</definedName>
    <definedName name="wrn.CAPITAL." localSheetId="3" hidden="1">{#N/A,#N/A,FALSE,"RES. CAPITAL";#N/A,#N/A,FALSE,"SUPERAVIT"}</definedName>
    <definedName name="wrn.CAPITAL." localSheetId="4" hidden="1">{#N/A,#N/A,FALSE,"RES. CAPITAL";#N/A,#N/A,FALSE,"SUPERAVIT"}</definedName>
    <definedName name="wrn.CAPITAL." localSheetId="5" hidden="1">{#N/A,#N/A,FALSE,"RES. CAPITAL";#N/A,#N/A,FALSE,"SUPERAVIT"}</definedName>
    <definedName name="wrn.CAPITAL." localSheetId="12" hidden="1">{#N/A,#N/A,FALSE,"RES. CAPITAL";#N/A,#N/A,FALSE,"SUPERAVIT"}</definedName>
    <definedName name="wrn.CAPITAL." hidden="1">{#N/A,#N/A,FALSE,"RES. CAPITAL";#N/A,#N/A,FALSE,"SUPERAVIT"}</definedName>
    <definedName name="wrn.CARTERA." localSheetId="11" hidden="1">{#N/A,#N/A,FALSE,"crecv";#N/A,#N/A,FALSE,"CARVEN";#N/A,#N/A,FALSE,"CARDIC"}</definedName>
    <definedName name="wrn.CARTERA." localSheetId="4" hidden="1">{#N/A,#N/A,FALSE,"crecv";#N/A,#N/A,FALSE,"CARVEN";#N/A,#N/A,FALSE,"CARDIC"}</definedName>
    <definedName name="wrn.CARTERA." localSheetId="5" hidden="1">{#N/A,#N/A,FALSE,"crecv";#N/A,#N/A,FALSE,"CARVEN";#N/A,#N/A,FALSE,"CARDIC"}</definedName>
    <definedName name="wrn.CARTERA." localSheetId="12" hidden="1">{#N/A,#N/A,FALSE,"crecv";#N/A,#N/A,FALSE,"CARVEN";#N/A,#N/A,FALSE,"CARDIC"}</definedName>
    <definedName name="wrn.CARTERA." hidden="1">{#N/A,#N/A,FALSE,"crecv";#N/A,#N/A,FALSE,"CARVEN";#N/A,#N/A,FALSE,"CARDIC"}</definedName>
    <definedName name="wrn.carven." localSheetId="11" hidden="1">{#N/A,#N/A,FALSE,"crecv";#N/A,#N/A,FALSE,"anavar";#N/A,#N/A,FALSE,"CV11";#N/A,#N/A,FALSE,"CV10"}</definedName>
    <definedName name="wrn.carven." localSheetId="4" hidden="1">{#N/A,#N/A,FALSE,"crecv";#N/A,#N/A,FALSE,"anavar";#N/A,#N/A,FALSE,"CV11";#N/A,#N/A,FALSE,"CV10"}</definedName>
    <definedName name="wrn.carven." localSheetId="5" hidden="1">{#N/A,#N/A,FALSE,"crecv";#N/A,#N/A,FALSE,"anavar";#N/A,#N/A,FALSE,"CV11";#N/A,#N/A,FALSE,"CV10"}</definedName>
    <definedName name="wrn.carven." localSheetId="12" hidden="1">{#N/A,#N/A,FALSE,"crecv";#N/A,#N/A,FALSE,"anavar";#N/A,#N/A,FALSE,"CV11";#N/A,#N/A,FALSE,"CV10"}</definedName>
    <definedName name="wrn.carven." hidden="1">{#N/A,#N/A,FALSE,"crecv";#N/A,#N/A,FALSE,"anavar";#N/A,#N/A,FALSE,"CV11";#N/A,#N/A,FALSE,"CV10"}</definedName>
    <definedName name="wrn.CHEQUES." localSheetId="11" hidden="1">{#N/A,#N/A,FALSE,"CHEQUES"}</definedName>
    <definedName name="wrn.CHEQUES." localSheetId="4" hidden="1">{#N/A,#N/A,FALSE,"CHEQUES"}</definedName>
    <definedName name="wrn.CHEQUES." localSheetId="5" hidden="1">{#N/A,#N/A,FALSE,"CHEQUES"}</definedName>
    <definedName name="wrn.CHEQUES." localSheetId="12" hidden="1">{#N/A,#N/A,FALSE,"CHEQUES"}</definedName>
    <definedName name="wrn.CHEQUES." hidden="1">{#N/A,#N/A,FALSE,"CHEQUES"}</definedName>
    <definedName name="wrn.DIVISAS." localSheetId="11" hidden="1">{#N/A,#N/A,FALSE,"C-V DIVISAS";#N/A,#N/A,FALSE,"C-V DIVISAS"}</definedName>
    <definedName name="wrn.DIVISAS." localSheetId="4" hidden="1">{#N/A,#N/A,FALSE,"C-V DIVISAS";#N/A,#N/A,FALSE,"C-V DIVISAS"}</definedName>
    <definedName name="wrn.DIVISAS." localSheetId="5" hidden="1">{#N/A,#N/A,FALSE,"C-V DIVISAS";#N/A,#N/A,FALSE,"C-V DIVISAS"}</definedName>
    <definedName name="wrn.DIVISAS." localSheetId="12" hidden="1">{#N/A,#N/A,FALSE,"C-V DIVISAS";#N/A,#N/A,FALSE,"C-V DIVISAS"}</definedName>
    <definedName name="wrn.DIVISAS." hidden="1">{#N/A,#N/A,FALSE,"C-V DIVISAS";#N/A,#N/A,FALSE,"C-V DIVISAS"}</definedName>
    <definedName name="wrn.EDOMASAPOYOS." localSheetId="11" hidden="1">{#N/A,#N/A,FALSE,"EDO. DE RESULTADOS";#N/A,#N/A,FALSE,"CAMBIOS";#N/A,#N/A,FALSE,"COM - VTA";#N/A,#N/A,FALSE,"DIVIDENDOS";#N/A,#N/A,FALSE,"OTROS ING. DE OP.";#N/A,#N/A,FALSE,"GASTOS DE PERSONAL";#N/A,#N/A,FALSE,"RENTAS";#N/A,#N/A,FALSE,"OTROS GASTOS";#N/A,#N/A,FALSE,"DEP. Y AMO.";#N/A,#N/A,FALSE,"OTROS PROD."}</definedName>
    <definedName name="wrn.EDOMASAPOYOS." localSheetId="3" hidden="1">{#N/A,#N/A,FALSE,"EDO. DE RESULTADOS";#N/A,#N/A,FALSE,"CAMBIOS";#N/A,#N/A,FALSE,"COM - VTA";#N/A,#N/A,FALSE,"DIVIDENDOS";#N/A,#N/A,FALSE,"OTROS ING. DE OP.";#N/A,#N/A,FALSE,"GASTOS DE PERSONAL";#N/A,#N/A,FALSE,"RENTAS";#N/A,#N/A,FALSE,"OTROS GASTOS";#N/A,#N/A,FALSE,"DEP. Y AMO.";#N/A,#N/A,FALSE,"OTROS PROD."}</definedName>
    <definedName name="wrn.EDOMASAPOYOS." localSheetId="4" hidden="1">{#N/A,#N/A,FALSE,"EDO. DE RESULTADOS";#N/A,#N/A,FALSE,"CAMBIOS";#N/A,#N/A,FALSE,"COM - VTA";#N/A,#N/A,FALSE,"DIVIDENDOS";#N/A,#N/A,FALSE,"OTROS ING. DE OP.";#N/A,#N/A,FALSE,"GASTOS DE PERSONAL";#N/A,#N/A,FALSE,"RENTAS";#N/A,#N/A,FALSE,"OTROS GASTOS";#N/A,#N/A,FALSE,"DEP. Y AMO.";#N/A,#N/A,FALSE,"OTROS PROD."}</definedName>
    <definedName name="wrn.EDOMASAPOYOS." localSheetId="5" hidden="1">{#N/A,#N/A,FALSE,"EDO. DE RESULTADOS";#N/A,#N/A,FALSE,"CAMBIOS";#N/A,#N/A,FALSE,"COM - VTA";#N/A,#N/A,FALSE,"DIVIDENDOS";#N/A,#N/A,FALSE,"OTROS ING. DE OP.";#N/A,#N/A,FALSE,"GASTOS DE PERSONAL";#N/A,#N/A,FALSE,"RENTAS";#N/A,#N/A,FALSE,"OTROS GASTOS";#N/A,#N/A,FALSE,"DEP. Y AMO.";#N/A,#N/A,FALSE,"OTROS PROD."}</definedName>
    <definedName name="wrn.EDOMASAPOYOS." localSheetId="12" hidden="1">{#N/A,#N/A,FALSE,"EDO. DE RESULTADOS";#N/A,#N/A,FALSE,"CAMBIOS";#N/A,#N/A,FALSE,"COM - VTA";#N/A,#N/A,FALSE,"DIVIDENDOS";#N/A,#N/A,FALSE,"OTROS ING. DE OP.";#N/A,#N/A,FALSE,"GASTOS DE PERSONAL";#N/A,#N/A,FALSE,"RENTAS";#N/A,#N/A,FALSE,"OTROS GASTOS";#N/A,#N/A,FALSE,"DEP. Y AMO.";#N/A,#N/A,FALSE,"OTROS PROD."}</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localSheetId="11" hidden="1">{#N/A,#N/A,FALSE,"ING. EXT."}</definedName>
    <definedName name="wrn.EXTRAORDINARIOS." localSheetId="3" hidden="1">{#N/A,#N/A,FALSE,"ING. EXT."}</definedName>
    <definedName name="wrn.EXTRAORDINARIOS." localSheetId="4" hidden="1">{#N/A,#N/A,FALSE,"ING. EXT."}</definedName>
    <definedName name="wrn.EXTRAORDINARIOS." localSheetId="5" hidden="1">{#N/A,#N/A,FALSE,"ING. EXT."}</definedName>
    <definedName name="wrn.EXTRAORDINARIOS." localSheetId="12" hidden="1">{#N/A,#N/A,FALSE,"ING. EXT."}</definedName>
    <definedName name="wrn.EXTRAORDINARIOS." hidden="1">{#N/A,#N/A,FALSE,"ING. EXT."}</definedName>
    <definedName name="wrn.GRAN._.CAIMAN." localSheetId="11" hidden="1">{#N/A,#N/A,FALSE,"GRAN CAIMAN"}</definedName>
    <definedName name="wrn.GRAN._.CAIMAN." localSheetId="4" hidden="1">{#N/A,#N/A,FALSE,"GRAN CAIMAN"}</definedName>
    <definedName name="wrn.GRAN._.CAIMAN." localSheetId="5" hidden="1">{#N/A,#N/A,FALSE,"GRAN CAIMAN"}</definedName>
    <definedName name="wrn.GRAN._.CAIMAN." localSheetId="12" hidden="1">{#N/A,#N/A,FALSE,"GRAN CAIMAN"}</definedName>
    <definedName name="wrn.GRAN._.CAIMAN." hidden="1">{#N/A,#N/A,FALSE,"GRAN CAIMAN"}</definedName>
    <definedName name="wrn.INGRESOS." localSheetId="11" hidden="1">{#N/A,#N/A,FALSE,"JULIO"}</definedName>
    <definedName name="wrn.INGRESOS." localSheetId="4" hidden="1">{#N/A,#N/A,FALSE,"JULIO"}</definedName>
    <definedName name="wrn.INGRESOS." localSheetId="5" hidden="1">{#N/A,#N/A,FALSE,"JULIO"}</definedName>
    <definedName name="wrn.INGRESOS." localSheetId="12" hidden="1">{#N/A,#N/A,FALSE,"JULIO"}</definedName>
    <definedName name="wrn.INGRESOS." hidden="1">{#N/A,#N/A,FALSE,"JULIO"}</definedName>
    <definedName name="wrn.INTERNA._.CNB._.Y._.CONTABLE." localSheetId="11" hidden="1">{#N/A,#N/A,FALSE,"EDO. RES. INT";#N/A,#N/A,FALSE,"EDO. RES. CNB";#N/A,#N/A,FALSE,"EDO. RES. CONT."}</definedName>
    <definedName name="wrn.INTERNA._.CNB._.Y._.CONTABLE." localSheetId="3" hidden="1">{#N/A,#N/A,FALSE,"EDO. RES. INT";#N/A,#N/A,FALSE,"EDO. RES. CNB";#N/A,#N/A,FALSE,"EDO. RES. CONT."}</definedName>
    <definedName name="wrn.INTERNA._.CNB._.Y._.CONTABLE." localSheetId="4" hidden="1">{#N/A,#N/A,FALSE,"EDO. RES. INT";#N/A,#N/A,FALSE,"EDO. RES. CNB";#N/A,#N/A,FALSE,"EDO. RES. CONT."}</definedName>
    <definedName name="wrn.INTERNA._.CNB._.Y._.CONTABLE." localSheetId="5" hidden="1">{#N/A,#N/A,FALSE,"EDO. RES. INT";#N/A,#N/A,FALSE,"EDO. RES. CNB";#N/A,#N/A,FALSE,"EDO. RES. CONT."}</definedName>
    <definedName name="wrn.INTERNA._.CNB._.Y._.CONTABLE." localSheetId="12" hidden="1">{#N/A,#N/A,FALSE,"EDO. RES. INT";#N/A,#N/A,FALSE,"EDO. RES. CNB";#N/A,#N/A,FALSE,"EDO. RES. CONT."}</definedName>
    <definedName name="wrn.INTERNA._.CNB._.Y._.CONTABLE." hidden="1">{#N/A,#N/A,FALSE,"EDO. RES. INT";#N/A,#N/A,FALSE,"EDO. RES. CNB";#N/A,#N/A,FALSE,"EDO. RES. CONT."}</definedName>
    <definedName name="wrn.MENSUAL._.Y._.TRIMESTRAL." localSheetId="11" hidden="1">{#N/A,#N/A,FALSE,"EDO. RES. CNB";#N/A,#N/A,FALSE,"TRIMESTRAL"}</definedName>
    <definedName name="wrn.MENSUAL._.Y._.TRIMESTRAL." localSheetId="3" hidden="1">{#N/A,#N/A,FALSE,"EDO. RES. CNB";#N/A,#N/A,FALSE,"TRIMESTRAL"}</definedName>
    <definedName name="wrn.MENSUAL._.Y._.TRIMESTRAL." localSheetId="4" hidden="1">{#N/A,#N/A,FALSE,"EDO. RES. CNB";#N/A,#N/A,FALSE,"TRIMESTRAL"}</definedName>
    <definedName name="wrn.MENSUAL._.Y._.TRIMESTRAL." localSheetId="5" hidden="1">{#N/A,#N/A,FALSE,"EDO. RES. CNB";#N/A,#N/A,FALSE,"TRIMESTRAL"}</definedName>
    <definedName name="wrn.MENSUAL._.Y._.TRIMESTRAL." localSheetId="12" hidden="1">{#N/A,#N/A,FALSE,"EDO. RES. CNB";#N/A,#N/A,FALSE,"TRIMESTRAL"}</definedName>
    <definedName name="wrn.MENSUAL._.Y._.TRIMESTRAL." hidden="1">{#N/A,#N/A,FALSE,"EDO. RES. CNB";#N/A,#N/A,FALSE,"TRIMESTRAL"}</definedName>
    <definedName name="wrn.OBLIGACIONES." localSheetId="11" hidden="1">{#N/A,#N/A,FALSE,"OBLIG.S-CAPITAL"}</definedName>
    <definedName name="wrn.OBLIGACIONES." localSheetId="3" hidden="1">{#N/A,#N/A,FALSE,"OBLIG.S-CAPITAL"}</definedName>
    <definedName name="wrn.OBLIGACIONES." localSheetId="4" hidden="1">{#N/A,#N/A,FALSE,"OBLIG.S-CAPITAL"}</definedName>
    <definedName name="wrn.OBLIGACIONES." localSheetId="5" hidden="1">{#N/A,#N/A,FALSE,"OBLIG.S-CAPITAL"}</definedName>
    <definedName name="wrn.OBLIGACIONES." localSheetId="12" hidden="1">{#N/A,#N/A,FALSE,"OBLIG.S-CAPITAL"}</definedName>
    <definedName name="wrn.OBLIGACIONES." hidden="1">{#N/A,#N/A,FALSE,"OBLIG.S-CAPITAL"}</definedName>
    <definedName name="wrn.PASIVO." localSheetId="11" hidden="1">{#N/A,#N/A,FALSE,"DEP. VISTA CON INT.";#N/A,#N/A,FALSE,"CTA. MAESTRA";#N/A,#N/A,FALSE,"DEP. PLAZO MENUDEO";#N/A,#N/A,FALSE,"FONDOS";#N/A,#N/A,FALSE,"DEP. EN DLLS.";#N/A,#N/A,FALSE,"DEUDA EN DLLS";#N/A,#N/A,FALSE,"PREST. INT.";#N/A,#N/A,FALSE,"REPORTOS";#N/A,#N/A,FALSE,"OTROS DEP.";#N/A,#N/A,FALSE,"ACREEDORES DIVERSOS"}</definedName>
    <definedName name="wrn.PASIVO." localSheetId="3" hidden="1">{#N/A,#N/A,FALSE,"DEP. VISTA CON INT.";#N/A,#N/A,FALSE,"CTA. MAESTRA";#N/A,#N/A,FALSE,"DEP. PLAZO MENUDEO";#N/A,#N/A,FALSE,"FONDOS";#N/A,#N/A,FALSE,"DEP. EN DLLS.";#N/A,#N/A,FALSE,"DEUDA EN DLLS";#N/A,#N/A,FALSE,"PREST. INT.";#N/A,#N/A,FALSE,"REPORTOS";#N/A,#N/A,FALSE,"OTROS DEP.";#N/A,#N/A,FALSE,"ACREEDORES DIVERSOS"}</definedName>
    <definedName name="wrn.PASIVO." localSheetId="4" hidden="1">{#N/A,#N/A,FALSE,"DEP. VISTA CON INT.";#N/A,#N/A,FALSE,"CTA. MAESTRA";#N/A,#N/A,FALSE,"DEP. PLAZO MENUDEO";#N/A,#N/A,FALSE,"FONDOS";#N/A,#N/A,FALSE,"DEP. EN DLLS.";#N/A,#N/A,FALSE,"DEUDA EN DLLS";#N/A,#N/A,FALSE,"PREST. INT.";#N/A,#N/A,FALSE,"REPORTOS";#N/A,#N/A,FALSE,"OTROS DEP.";#N/A,#N/A,FALSE,"ACREEDORES DIVERSOS"}</definedName>
    <definedName name="wrn.PASIVO." localSheetId="5" hidden="1">{#N/A,#N/A,FALSE,"DEP. VISTA CON INT.";#N/A,#N/A,FALSE,"CTA. MAESTRA";#N/A,#N/A,FALSE,"DEP. PLAZO MENUDEO";#N/A,#N/A,FALSE,"FONDOS";#N/A,#N/A,FALSE,"DEP. EN DLLS.";#N/A,#N/A,FALSE,"DEUDA EN DLLS";#N/A,#N/A,FALSE,"PREST. INT.";#N/A,#N/A,FALSE,"REPORTOS";#N/A,#N/A,FALSE,"OTROS DEP.";#N/A,#N/A,FALSE,"ACREEDORES DIVERSOS"}</definedName>
    <definedName name="wrn.PASIVO." localSheetId="12" hidden="1">{#N/A,#N/A,FALSE,"DEP. VISTA CON INT.";#N/A,#N/A,FALSE,"CTA. MAESTRA";#N/A,#N/A,FALSE,"DEP. PLAZO MENUDEO";#N/A,#N/A,FALSE,"FONDOS";#N/A,#N/A,FALSE,"DEP. EN DLLS.";#N/A,#N/A,FALSE,"DEUDA EN DLLS";#N/A,#N/A,FALSE,"PREST. INT.";#N/A,#N/A,FALSE,"REPORTOS";#N/A,#N/A,FALSE,"OTROS DEP.";#N/A,#N/A,FALSE,"ACREEDORES DIVERSOS"}</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localSheetId="11" hidden="1">{#N/A,#N/A,FALSE,"SIT. FONDOS"}</definedName>
    <definedName name="wrn.SIT.FONDOS." localSheetId="4" hidden="1">{#N/A,#N/A,FALSE,"SIT. FONDOS"}</definedName>
    <definedName name="wrn.SIT.FONDOS." localSheetId="5" hidden="1">{#N/A,#N/A,FALSE,"SIT. FONDOS"}</definedName>
    <definedName name="wrn.SIT.FONDOS." localSheetId="12" hidden="1">{#N/A,#N/A,FALSE,"SIT. FONDOS"}</definedName>
    <definedName name="wrn.SIT.FONDOS." hidden="1">{#N/A,#N/A,FALSE,"SIT. FONDOS"}</definedName>
    <definedName name="wrn.SUBSIDIARIAS." localSheetId="11" hidden="1">{#N/A,#N/A,FALSE,"SUBSIDIARIAS"}</definedName>
    <definedName name="wrn.SUBSIDIARIAS." localSheetId="3" hidden="1">{#N/A,#N/A,FALSE,"SUBSIDIARIAS"}</definedName>
    <definedName name="wrn.SUBSIDIARIAS." localSheetId="4" hidden="1">{#N/A,#N/A,FALSE,"SUBSIDIARIAS"}</definedName>
    <definedName name="wrn.SUBSIDIARIAS." localSheetId="5" hidden="1">{#N/A,#N/A,FALSE,"SUBSIDIARIAS"}</definedName>
    <definedName name="wrn.SUBSIDIARIAS." localSheetId="12" hidden="1">{#N/A,#N/A,FALSE,"SUBSIDIARIAS"}</definedName>
    <definedName name="wrn.SUBSIDIARIAS." hidden="1">{#N/A,#N/A,FALSE,"SUBSIDIARIAS"}</definedName>
    <definedName name="wrn.TRADING." localSheetId="11" hidden="1">{#N/A,#N/A,FALSE,"JUL"}</definedName>
    <definedName name="wrn.TRADING." localSheetId="4" hidden="1">{#N/A,#N/A,FALSE,"JUL"}</definedName>
    <definedName name="wrn.TRADING." localSheetId="5" hidden="1">{#N/A,#N/A,FALSE,"JUL"}</definedName>
    <definedName name="wrn.TRADING." localSheetId="12" hidden="1">{#N/A,#N/A,FALSE,"JUL"}</definedName>
    <definedName name="wrn.TRADING." hidden="1">{#N/A,#N/A,FALSE,"JUL"}</definedName>
    <definedName name="wrn.UDIS." localSheetId="11" hidden="1">{#N/A,#N/A,FALSE,"UDIS SEPT 96"}</definedName>
    <definedName name="wrn.UDIS." localSheetId="3" hidden="1">{#N/A,#N/A,FALSE,"UDIS SEPT 96"}</definedName>
    <definedName name="wrn.UDIS." localSheetId="4" hidden="1">{#N/A,#N/A,FALSE,"UDIS SEPT 96"}</definedName>
    <definedName name="wrn.UDIS." localSheetId="5" hidden="1">{#N/A,#N/A,FALSE,"UDIS SEPT 96"}</definedName>
    <definedName name="wrn.UDIS." localSheetId="12" hidden="1">{#N/A,#N/A,FALSE,"UDIS SEPT 96"}</definedName>
    <definedName name="wrn.UDIS." hidden="1">{#N/A,#N/A,FALSE,"UDIS SEPT 96"}</definedName>
    <definedName name="wrn.VALORES." localSheetId="11" hidden="1">{#N/A,#N/A,FALSE,"C-V VALORES";#N/A,#N/A,FALSE,"C-V VALORES"}</definedName>
    <definedName name="wrn.VALORES." localSheetId="4" hidden="1">{#N/A,#N/A,FALSE,"C-V VALORES";#N/A,#N/A,FALSE,"C-V VALORES"}</definedName>
    <definedName name="wrn.VALORES." localSheetId="5" hidden="1">{#N/A,#N/A,FALSE,"C-V VALORES";#N/A,#N/A,FALSE,"C-V VALORES"}</definedName>
    <definedName name="wrn.VALORES." localSheetId="12" hidden="1">{#N/A,#N/A,FALSE,"C-V VALORES";#N/A,#N/A,FALSE,"C-V VALORES"}</definedName>
    <definedName name="wrn.VALORES." hidden="1">{#N/A,#N/A,FALSE,"C-V VALORES";#N/A,#N/A,FALSE,"C-V VALORES"}</definedName>
    <definedName name="XREF_COLUMN_3" localSheetId="11" hidden="1">'[1]G 5.4 diciembre 2007'!#REF!</definedName>
    <definedName name="XREF_COLUMN_3" localSheetId="3" hidden="1">'[1]G 5.4 diciembre 2007'!#REF!</definedName>
    <definedName name="XREF_COLUMN_3" localSheetId="4" hidden="1">'[1]G 5.4 diciembre 2007'!#REF!</definedName>
    <definedName name="XREF_COLUMN_3" localSheetId="5" hidden="1">'[1]G 5.4 diciembre 2007'!#REF!</definedName>
    <definedName name="XREF_COLUMN_3" localSheetId="12" hidden="1">'[1]G 5.4 diciembre 2007'!#REF!</definedName>
    <definedName name="XREF_COLUMN_3" hidden="1">'[1]G 5.4 diciembre 2007'!#REF!</definedName>
    <definedName name="XREF_COLUMN_4" localSheetId="11" hidden="1">#REF!</definedName>
    <definedName name="XREF_COLUMN_4" localSheetId="3" hidden="1">#REF!</definedName>
    <definedName name="XREF_COLUMN_4" localSheetId="4" hidden="1">#REF!</definedName>
    <definedName name="XREF_COLUMN_4" localSheetId="5" hidden="1">#REF!</definedName>
    <definedName name="XREF_COLUMN_4" localSheetId="12" hidden="1">#REF!</definedName>
    <definedName name="XREF_COLUMN_4" hidden="1">#REF!</definedName>
    <definedName name="XRefActiveRow" localSheetId="11" hidden="1">#REF!</definedName>
    <definedName name="XRefActiveRow" localSheetId="3" hidden="1">#REF!</definedName>
    <definedName name="XRefActiveRow" localSheetId="4" hidden="1">#REF!</definedName>
    <definedName name="XRefActiveRow" localSheetId="5" hidden="1">#REF!</definedName>
    <definedName name="XRefActiveRow" localSheetId="12" hidden="1">#REF!</definedName>
    <definedName name="XRefActiveRow" hidden="1">#REF!</definedName>
    <definedName name="XRefColumnsCount" hidden="1">4</definedName>
    <definedName name="XRefCopy1" localSheetId="11" hidden="1">'[2]CONC MARZO'!#REF!</definedName>
    <definedName name="XRefCopy1" localSheetId="3" hidden="1">'[2]CONC MARZO'!#REF!</definedName>
    <definedName name="XRefCopy1" localSheetId="4" hidden="1">'[2]CONC MARZO'!#REF!</definedName>
    <definedName name="XRefCopy1" localSheetId="5" hidden="1">'[2]CONC MARZO'!#REF!</definedName>
    <definedName name="XRefCopy1" localSheetId="12" hidden="1">'[2]CONC MARZO'!#REF!</definedName>
    <definedName name="XRefCopy1" hidden="1">'[2]CONC MARZO'!#REF!</definedName>
    <definedName name="XRefCopy1Row" localSheetId="11" hidden="1">#REF!</definedName>
    <definedName name="XRefCopy1Row" localSheetId="3" hidden="1">#REF!</definedName>
    <definedName name="XRefCopy1Row" localSheetId="4" hidden="1">#REF!</definedName>
    <definedName name="XRefCopy1Row" localSheetId="5" hidden="1">#REF!</definedName>
    <definedName name="XRefCopy1Row" localSheetId="12" hidden="1">#REF!</definedName>
    <definedName name="XRefCopy1Row" hidden="1">#REF!</definedName>
    <definedName name="XRefCopy2Row" localSheetId="11" hidden="1">#REF!</definedName>
    <definedName name="XRefCopy2Row" localSheetId="3" hidden="1">#REF!</definedName>
    <definedName name="XRefCopy2Row" localSheetId="4" hidden="1">#REF!</definedName>
    <definedName name="XRefCopy2Row" localSheetId="5" hidden="1">#REF!</definedName>
    <definedName name="XRefCopy2Row" localSheetId="12" hidden="1">#REF!</definedName>
    <definedName name="XRefCopy2Row" hidden="1">#REF!</definedName>
    <definedName name="XRefCopy3Row" localSheetId="11" hidden="1">#REF!</definedName>
    <definedName name="XRefCopy3Row" localSheetId="3" hidden="1">#REF!</definedName>
    <definedName name="XRefCopy3Row" localSheetId="4" hidden="1">#REF!</definedName>
    <definedName name="XRefCopy3Row" localSheetId="5" hidden="1">#REF!</definedName>
    <definedName name="XRefCopy3Row" localSheetId="12" hidden="1">#REF!</definedName>
    <definedName name="XRefCopy3Row" hidden="1">#REF!</definedName>
    <definedName name="XRefCopy4" localSheetId="11" hidden="1">'[2]CONC MARZO'!#REF!</definedName>
    <definedName name="XRefCopy4" localSheetId="3" hidden="1">'[2]CONC MARZO'!#REF!</definedName>
    <definedName name="XRefCopy4" localSheetId="4" hidden="1">'[2]CONC MARZO'!#REF!</definedName>
    <definedName name="XRefCopy4" localSheetId="5" hidden="1">'[2]CONC MARZO'!#REF!</definedName>
    <definedName name="XRefCopy4" localSheetId="12" hidden="1">'[2]CONC MARZO'!#REF!</definedName>
    <definedName name="XRefCopy4" hidden="1">'[2]CONC MARZO'!#REF!</definedName>
    <definedName name="XRefCopy5" localSheetId="11" hidden="1">#REF!</definedName>
    <definedName name="XRefCopy5" localSheetId="3" hidden="1">#REF!</definedName>
    <definedName name="XRefCopy5" localSheetId="4" hidden="1">#REF!</definedName>
    <definedName name="XRefCopy5" localSheetId="5" hidden="1">#REF!</definedName>
    <definedName name="XRefCopy5" localSheetId="12" hidden="1">#REF!</definedName>
    <definedName name="XRefCopy5" hidden="1">#REF!</definedName>
    <definedName name="XRefCopy5Row" localSheetId="11" hidden="1">[3]XREF!#REF!</definedName>
    <definedName name="XRefCopy5Row" localSheetId="3" hidden="1">[3]XREF!#REF!</definedName>
    <definedName name="XRefCopy5Row" localSheetId="4" hidden="1">[3]XREF!#REF!</definedName>
    <definedName name="XRefCopy5Row" localSheetId="5" hidden="1">[3]XREF!#REF!</definedName>
    <definedName name="XRefCopy5Row" localSheetId="12" hidden="1">[3]XREF!#REF!</definedName>
    <definedName name="XRefCopy5Row" hidden="1">[3]XREF!#REF!</definedName>
    <definedName name="XRefCopy6Row" localSheetId="11" hidden="1">#REF!</definedName>
    <definedName name="XRefCopy6Row" localSheetId="3" hidden="1">#REF!</definedName>
    <definedName name="XRefCopy6Row" localSheetId="4" hidden="1">#REF!</definedName>
    <definedName name="XRefCopy6Row" localSheetId="5" hidden="1">#REF!</definedName>
    <definedName name="XRefCopy6Row" localSheetId="12" hidden="1">#REF!</definedName>
    <definedName name="XRefCopy6Row" hidden="1">#REF!</definedName>
    <definedName name="XRefCopyRangeCount" hidden="1">6</definedName>
    <definedName name="XRefPaste1Row" localSheetId="11" hidden="1">#REF!</definedName>
    <definedName name="XRefPaste1Row" localSheetId="3" hidden="1">#REF!</definedName>
    <definedName name="XRefPaste1Row" localSheetId="4" hidden="1">#REF!</definedName>
    <definedName name="XRefPaste1Row" localSheetId="5" hidden="1">#REF!</definedName>
    <definedName name="XRefPaste1Row" localSheetId="12" hidden="1">#REF!</definedName>
    <definedName name="XRefPaste1Row" hidden="1">#REF!</definedName>
    <definedName name="XRefPaste2Row" localSheetId="11" hidden="1">#REF!</definedName>
    <definedName name="XRefPaste2Row" localSheetId="3" hidden="1">#REF!</definedName>
    <definedName name="XRefPaste2Row" localSheetId="4" hidden="1">#REF!</definedName>
    <definedName name="XRefPaste2Row" localSheetId="5" hidden="1">#REF!</definedName>
    <definedName name="XRefPaste2Row" localSheetId="12" hidden="1">#REF!</definedName>
    <definedName name="XRefPaste2Row" hidden="1">#REF!</definedName>
    <definedName name="XRefPaste3Row" localSheetId="11" hidden="1">#REF!</definedName>
    <definedName name="XRefPaste3Row" localSheetId="3" hidden="1">#REF!</definedName>
    <definedName name="XRefPaste3Row" localSheetId="4" hidden="1">#REF!</definedName>
    <definedName name="XRefPaste3Row" localSheetId="5" hidden="1">#REF!</definedName>
    <definedName name="XRefPaste3Row" localSheetId="12" hidden="1">#REF!</definedName>
    <definedName name="XRefPaste3Row" hidden="1">#REF!</definedName>
    <definedName name="XRefPaste4" localSheetId="11" hidden="1">#REF!</definedName>
    <definedName name="XRefPaste4" localSheetId="3" hidden="1">#REF!</definedName>
    <definedName name="XRefPaste4" localSheetId="4" hidden="1">#REF!</definedName>
    <definedName name="XRefPaste4" localSheetId="5" hidden="1">#REF!</definedName>
    <definedName name="XRefPaste4" localSheetId="12" hidden="1">#REF!</definedName>
    <definedName name="XRefPaste4" hidden="1">#REF!</definedName>
    <definedName name="XRefPaste4Row" localSheetId="11" hidden="1">#REF!</definedName>
    <definedName name="XRefPaste4Row" localSheetId="3" hidden="1">#REF!</definedName>
    <definedName name="XRefPaste4Row" localSheetId="4" hidden="1">#REF!</definedName>
    <definedName name="XRefPaste4Row" localSheetId="5" hidden="1">#REF!</definedName>
    <definedName name="XRefPaste4Row" localSheetId="12" hidden="1">#REF!</definedName>
    <definedName name="XRefPaste4Row" hidden="1">#REF!</definedName>
    <definedName name="XRefPasteRangeCount" hidden="1">4</definedName>
    <definedName name="z" localSheetId="11" hidden="1">{#N/A,#N/A,FALSE,"OBLIG.S-CAPITAL"}</definedName>
    <definedName name="z" localSheetId="4" hidden="1">{#N/A,#N/A,FALSE,"OBLIG.S-CAPITAL"}</definedName>
    <definedName name="z" localSheetId="5" hidden="1">{#N/A,#N/A,FALSE,"OBLIG.S-CAPITAL"}</definedName>
    <definedName name="z" localSheetId="12" hidden="1">{#N/A,#N/A,FALSE,"OBLIG.S-CAPITAL"}</definedName>
    <definedName name="z" hidden="1">{#N/A,#N/A,FALSE,"OBLIG.S-CAPITAL"}</definedName>
  </definedNames>
  <calcPr calcId="152511"/>
</workbook>
</file>

<file path=xl/calcChain.xml><?xml version="1.0" encoding="utf-8"?>
<calcChain xmlns="http://schemas.openxmlformats.org/spreadsheetml/2006/main">
  <c r="D18" i="212" l="1"/>
  <c r="C18" i="212"/>
  <c r="I73" i="127" l="1"/>
  <c r="I71" i="127"/>
</calcChain>
</file>

<file path=xl/sharedStrings.xml><?xml version="1.0" encoding="utf-8"?>
<sst xmlns="http://schemas.openxmlformats.org/spreadsheetml/2006/main" count="2418" uniqueCount="943">
  <si>
    <t>Requisitos de fondos propios</t>
  </si>
  <si>
    <t xml:space="preserve">                                             </t>
  </si>
  <si>
    <t>Exposiciones de titulización</t>
  </si>
  <si>
    <t>Exposiciones de la cartera de negociación</t>
  </si>
  <si>
    <t>Exposiciones crediticias generales</t>
  </si>
  <si>
    <t>  Según método:                                                                                                                                                                                                                                                                                                                                         </t>
  </si>
  <si>
    <t>Categoría de exposición</t>
  </si>
  <si>
    <t>Administraciones Centrales y Bancos Centrales</t>
  </si>
  <si>
    <t>Administraciones regionales y Autoridades Locales</t>
  </si>
  <si>
    <t>Entidades Sector Público y otras Instituciones Públicas</t>
  </si>
  <si>
    <t>Bancos Multilaterales de Desarrollo</t>
  </si>
  <si>
    <t>Organizaciones Internacionales</t>
  </si>
  <si>
    <t>-</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</si>
  <si>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</si>
  <si>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</si>
  <si>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</si>
  <si>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</si>
  <si>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</si>
  <si>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</si>
  <si>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</si>
  <si>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</si>
  <si>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</si>
  <si>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</si>
  <si>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Posiciones en titulización</t>
  </si>
  <si>
    <t>TOTAL MÉTODO ESTÁNDAR</t>
  </si>
  <si>
    <t>Empresas Otros</t>
  </si>
  <si>
    <t>Minoristas</t>
  </si>
  <si>
    <t>Minoristas Otros PYMES</t>
  </si>
  <si>
    <t>Minoristas Otros No PYMES</t>
  </si>
  <si>
    <t>TOTAL MÉTODO AVANZADO</t>
  </si>
  <si>
    <t>TOTAL RIESGO DE CRÉDITO DILUCIÓN Y ENTREGA</t>
  </si>
  <si>
    <t>Renta Variable</t>
  </si>
  <si>
    <t>TOTAL RIESGO DE CRÉDITO</t>
  </si>
  <si>
    <t>(1) Exposición bruta de provisiones y antes de la aplicación de las técnicas de reducción de riesgo, excluyendo las contribuciones al fondo de garantía de impago de una ECC.</t>
  </si>
  <si>
    <t>(2) Recoge las provisiones y correcciones por deterioro de los activos financieros y riesgos y compromisos contingentes</t>
  </si>
  <si>
    <t>(5) Corresponde con el valor de la exposición plenamente ajustada por las técnicas de mitigación del riesgo de crédito admisibles.</t>
  </si>
  <si>
    <t>(6) Exposición al riesgo de crédito en el momento del incumplimiento, calculado como (4a)+((4b)*CCF)</t>
  </si>
  <si>
    <t>Exposición Original (1)</t>
  </si>
  <si>
    <t>Provisiones (2)</t>
  </si>
  <si>
    <t>Exposición Neta de provisiones (3)</t>
  </si>
  <si>
    <t>Exposición en balance tras técnicas de mitigación (4a)</t>
  </si>
  <si>
    <t>Exposición fuera de balance tras técnicas de mitigación (4b)</t>
  </si>
  <si>
    <t>EAD (6)</t>
  </si>
  <si>
    <t>APR(7)</t>
  </si>
  <si>
    <t>Densidad APR
(8=(7)/(6))</t>
  </si>
  <si>
    <t xml:space="preserve">     Empresas (Pymes)</t>
  </si>
  <si>
    <t xml:space="preserve">     Empresas Otros</t>
  </si>
  <si>
    <t xml:space="preserve">     Del que: garantizados con bienes inmuebles</t>
  </si>
  <si>
    <t xml:space="preserve">     Del que: Renovables elegibles</t>
  </si>
  <si>
    <t xml:space="preserve">     Del que: Otros</t>
  </si>
  <si>
    <t xml:space="preserve">     Método Simple</t>
  </si>
  <si>
    <t xml:space="preserve">     Modelos Internos</t>
  </si>
  <si>
    <t xml:space="preserve">     Método PD/LGD</t>
  </si>
  <si>
    <t>Exposiciones que no están en situación de default</t>
  </si>
  <si>
    <t>Cargos por ajustes por riesgo de crédito del periodo</t>
  </si>
  <si>
    <t>Administraciones Centrales o Bancos Centrales</t>
  </si>
  <si>
    <t>De las cuales:  Financiación especializada</t>
  </si>
  <si>
    <t>De las cuales:  PYMEs</t>
  </si>
  <si>
    <t>Garantizadas con Inmuebles</t>
  </si>
  <si>
    <t>Renovables Elegibles</t>
  </si>
  <si>
    <t>Otras exposiciones minoristas</t>
  </si>
  <si>
    <t>PYME</t>
  </si>
  <si>
    <t>NO PYME</t>
  </si>
  <si>
    <t>Exposiciones de renta variable</t>
  </si>
  <si>
    <t>TOTAL MÉTODO IRB</t>
  </si>
  <si>
    <t>Administraciones Regionales o Autoridades Locales</t>
  </si>
  <si>
    <t>Entidades del Sector Público</t>
  </si>
  <si>
    <t>Bonos garantizados</t>
  </si>
  <si>
    <t>Otras exposiciones</t>
  </si>
  <si>
    <t>TOTAL</t>
  </si>
  <si>
    <t>De las cuales: Préstamos</t>
  </si>
  <si>
    <t>De las cuales: Valores representativos de deuda</t>
  </si>
  <si>
    <t>De las cuales: Exposiciones fuera de balance</t>
  </si>
  <si>
    <t>De las cuales: Otros</t>
  </si>
  <si>
    <t>Total</t>
  </si>
  <si>
    <t>0,00&lt;0,15</t>
  </si>
  <si>
    <t>0,15&lt;0,25</t>
  </si>
  <si>
    <t>0,25&lt;0,50</t>
  </si>
  <si>
    <t>0,50&lt;0,75</t>
  </si>
  <si>
    <t>0,75&lt;2,50</t>
  </si>
  <si>
    <t>2,50&lt;10,00</t>
  </si>
  <si>
    <t>10,00&lt;100,00</t>
  </si>
  <si>
    <t>EU CCR4 - Método IRB: exposiciones al riesgo de contraparte por cartera y escala de PD</t>
  </si>
  <si>
    <t>SEC4 - Exposiciones de titulización en la cartera bancaria y requerimientos de capital regulador asociados (banco que actúa como inversor)</t>
  </si>
  <si>
    <t>Tabla 1. </t>
  </si>
  <si>
    <t>Distribución geográfica de las exposiciones crediticias pertinentes para el cálculo del colchón de capital anticíclico </t>
  </si>
  <si>
    <t>Tabla 2. </t>
  </si>
  <si>
    <t>Tabla 3. </t>
  </si>
  <si>
    <t>Tabla 4. </t>
  </si>
  <si>
    <t>Tabla 5. </t>
  </si>
  <si>
    <t>Tabla 6. </t>
  </si>
  <si>
    <t>Tabla 7. </t>
  </si>
  <si>
    <t>Tabla 8. </t>
  </si>
  <si>
    <t>EU OV1 - Visión general de los APRs </t>
  </si>
  <si>
    <t>Tabla 9. </t>
  </si>
  <si>
    <t>Requerimientos de capital por tipo de riesgo y categoría de exposición </t>
  </si>
  <si>
    <t>Tabla 10. </t>
  </si>
  <si>
    <t>Tabla 11. </t>
  </si>
  <si>
    <t>Tabla 12. </t>
  </si>
  <si>
    <t>Tabla 13. </t>
  </si>
  <si>
    <t>Tabla 14. </t>
  </si>
  <si>
    <t>Tabla 15. </t>
  </si>
  <si>
    <t>Tabla 16. </t>
  </si>
  <si>
    <t>Tabla 17. </t>
  </si>
  <si>
    <t>Tabla 18. </t>
  </si>
  <si>
    <t>EU CR1-D - Antigüedad de las exposiciones vencidas </t>
  </si>
  <si>
    <t>Tabla 19. </t>
  </si>
  <si>
    <t>Tabla 20. </t>
  </si>
  <si>
    <t>EU CR2-A - Cambios en el saldo de los ajustes por riesgo de crédito general y específico </t>
  </si>
  <si>
    <t>Tabla 21. </t>
  </si>
  <si>
    <t>EU CR2-B - Cambios en el saldo de los préstamos y valores representativos de deuda en situación de default y cuyo valor se ha deteriorado </t>
  </si>
  <si>
    <t>Tabla 22. </t>
  </si>
  <si>
    <t>EU CR1-E - Exposiciones dudosas y exposiciones reestructuradas y refinanciadas </t>
  </si>
  <si>
    <t>Tabla 23. </t>
  </si>
  <si>
    <t>EU CR4 - Método estándar: exposición al riesgo de crédito y efectos de la reducción del riesgo de crédito </t>
  </si>
  <si>
    <t>Tabla 24. </t>
  </si>
  <si>
    <t>Tabla 25. </t>
  </si>
  <si>
    <t>Tabla 26. </t>
  </si>
  <si>
    <t>Tabla 27. </t>
  </si>
  <si>
    <t>Tabla 28. </t>
  </si>
  <si>
    <t>Tabla 29. </t>
  </si>
  <si>
    <t>Tabla 30. </t>
  </si>
  <si>
    <t>Tabla 31. </t>
  </si>
  <si>
    <t>Tabla 32. </t>
  </si>
  <si>
    <t>Tabla 33. </t>
  </si>
  <si>
    <t>Tabla 34. </t>
  </si>
  <si>
    <t>Tabla 35. </t>
  </si>
  <si>
    <t>Tabla 36. </t>
  </si>
  <si>
    <t>Tabla 37. </t>
  </si>
  <si>
    <t>Tabla 38. </t>
  </si>
  <si>
    <t>Tabla 39. </t>
  </si>
  <si>
    <t>Tabla 40. </t>
  </si>
  <si>
    <t>EU CCR5-A -  Efecto de las compensaciones y las garantías reales mantenidas sobre los valores de exposición</t>
  </si>
  <si>
    <t>EU CCR1- Análisis de la exposición al riesgo de crédito de contraparte por método </t>
  </si>
  <si>
    <t>EU CCR3 - Método estándar: exposiciones al riesgo de contraparte por cartera regulatoria y riesgo </t>
  </si>
  <si>
    <t>EU CCR5-B - Composición de las garantías reales para las exposiciones al riesgo de contraparte </t>
  </si>
  <si>
    <t>EU CCR6 - Exposiciones a derivados de crédito </t>
  </si>
  <si>
    <t>EU CCR2- Riesgo de crédito. Requerimiento de capital por ajuste de valoración del crédito (CVA) </t>
  </si>
  <si>
    <t>EU CCR8- Exposiciones frente a entidades de contrapartida central </t>
  </si>
  <si>
    <t>EU-MR1- Riesgo de mercado calculado con el método estándar </t>
  </si>
  <si>
    <t>EU MR3- Valores según el método IMA para las carteras de negociación </t>
  </si>
  <si>
    <t>EU MR2-B - Estado de flujos de APR de exposiciones al riesgo de mercado según el método IMA </t>
  </si>
  <si>
    <t>SEC1- Exposiciones de titulización en la cartera de inversión  </t>
  </si>
  <si>
    <t>EU CR3 - Técnicas de reducción del riesgo de crédito. Visión general(1) </t>
  </si>
  <si>
    <r>
      <rPr>
        <b/>
        <sz val="10"/>
        <color rgb="FF08467A"/>
        <rFont val="BBVABentonSansLight"/>
        <family val="3"/>
        <scheme val="minor"/>
      </rPr>
      <t>Valor de exposición según método
estándar</t>
    </r>
  </si>
  <si>
    <r>
      <rPr>
        <b/>
        <sz val="10"/>
        <color rgb="FF08467A"/>
        <rFont val="BBVABentonSansLight"/>
        <family val="3"/>
        <scheme val="minor"/>
      </rPr>
      <t>Valor de exposición
según
método IRB</t>
    </r>
  </si>
  <si>
    <r>
      <rPr>
        <b/>
        <sz val="10"/>
        <color rgb="FF08467A"/>
        <rFont val="BBVABentonSansLight"/>
        <family val="3"/>
        <scheme val="minor"/>
      </rPr>
      <t>Suma de las posiciones largas y cortas de la cartera de negociación</t>
    </r>
  </si>
  <si>
    <r>
      <rPr>
        <b/>
        <sz val="10"/>
        <color rgb="FF08467A"/>
        <rFont val="BBVABentonSansLight"/>
        <family val="3"/>
        <scheme val="minor"/>
      </rPr>
      <t>Valor de la exposición de la cartera de negociación para los
modelos internos</t>
    </r>
  </si>
  <si>
    <r>
      <rPr>
        <b/>
        <sz val="10"/>
        <color rgb="FF08467A"/>
        <rFont val="BBVABentonSansLight"/>
        <family val="3"/>
        <scheme val="minor"/>
      </rPr>
      <t>Valor de la exposición según método
estándar</t>
    </r>
  </si>
  <si>
    <r>
      <rPr>
        <b/>
        <sz val="10"/>
        <color rgb="FF08467A"/>
        <rFont val="BBVABentonSansLight"/>
        <family val="3"/>
        <scheme val="minor"/>
      </rPr>
      <t>Valor de la exposición
según
método IRB</t>
    </r>
  </si>
  <si>
    <r>
      <rPr>
        <b/>
        <sz val="10"/>
        <color rgb="FF08467A"/>
        <rFont val="BBVABentonSansLight"/>
        <family val="3"/>
        <scheme val="minor"/>
      </rPr>
      <t>De los cuales: Exposiciones crediticias
generales</t>
    </r>
  </si>
  <si>
    <r>
      <rPr>
        <b/>
        <sz val="10"/>
        <color rgb="FF08467A"/>
        <rFont val="BBVABentonSansLight"/>
        <family val="3"/>
        <scheme val="minor"/>
      </rPr>
      <t>De los cuales: Exposiciones de la cartera de
negociación</t>
    </r>
  </si>
  <si>
    <r>
      <rPr>
        <b/>
        <sz val="10"/>
        <color rgb="FF08467A"/>
        <rFont val="BBVABentonSansLight"/>
        <family val="3"/>
        <scheme val="minor"/>
      </rPr>
      <t>De los cuales: Exposiciones de titulización</t>
    </r>
  </si>
  <si>
    <r>
      <rPr>
        <b/>
        <sz val="10"/>
        <color rgb="FF08467A"/>
        <rFont val="BBVABentonSansLight"/>
        <family val="3"/>
        <scheme val="minor"/>
      </rPr>
      <t>Total</t>
    </r>
  </si>
  <si>
    <r>
      <rPr>
        <b/>
        <sz val="10"/>
        <color rgb="FF08467A"/>
        <rFont val="BBVABentonSansLight"/>
        <family val="3"/>
        <scheme val="minor"/>
      </rPr>
      <t>Ponderaciones
de los requisitos de fondos propios</t>
    </r>
  </si>
  <si>
    <r>
      <rPr>
        <b/>
        <sz val="10"/>
        <color rgb="FF08467A"/>
        <rFont val="BBVABentonSansLight"/>
        <family val="3"/>
        <scheme val="minor"/>
      </rPr>
      <t>Porcentaje de colchón de capital
anticíclico</t>
    </r>
  </si>
  <si>
    <r>
      <rPr>
        <b/>
        <sz val="10"/>
        <color rgb="FF1D1D1B"/>
        <rFont val="BBVABentonSansLight"/>
        <family val="3"/>
        <scheme val="minor"/>
      </rPr>
      <t>Desglose geográfico</t>
    </r>
  </si>
  <si>
    <r>
      <rPr>
        <b/>
        <sz val="10"/>
        <color rgb="FF08467A"/>
        <rFont val="BBVABentonSansLight"/>
        <family val="3"/>
        <scheme val="minor"/>
      </rPr>
      <t>Total países con Colchón Anticíclico establecido</t>
    </r>
  </si>
  <si>
    <r>
      <rPr>
        <sz val="10"/>
        <color rgb="FF1D1D1B"/>
        <rFont val="BBVABentonSansLight"/>
        <family val="3"/>
        <scheme val="minor"/>
      </rPr>
      <t>España</t>
    </r>
  </si>
  <si>
    <r>
      <rPr>
        <sz val="10"/>
        <color rgb="FF1D1D1B"/>
        <rFont val="BBVABentonSansLight"/>
        <family val="3"/>
        <scheme val="minor"/>
      </rPr>
      <t>Estados Unidos</t>
    </r>
  </si>
  <si>
    <r>
      <rPr>
        <sz val="10"/>
        <color rgb="FF1D1D1B"/>
        <rFont val="BBVABentonSansLight"/>
        <family val="3"/>
        <scheme val="minor"/>
      </rPr>
      <t>Turquía</t>
    </r>
  </si>
  <si>
    <r>
      <rPr>
        <sz val="10"/>
        <color rgb="FF1D1D1B"/>
        <rFont val="BBVABentonSansLight"/>
        <family val="3"/>
        <scheme val="minor"/>
      </rPr>
      <t>México</t>
    </r>
  </si>
  <si>
    <r>
      <rPr>
        <b/>
        <sz val="10"/>
        <color rgb="FF08467A"/>
        <rFont val="BBVABentonSansLight"/>
        <family val="3"/>
        <scheme val="minor"/>
      </rPr>
      <t>Total países sin colchón anticíclico pero con requisitos de Fondos Propios mayores a 1%</t>
    </r>
  </si>
  <si>
    <r>
      <rPr>
        <sz val="10"/>
        <color rgb="FF1D1D1B"/>
        <rFont val="BBVABentonSansLight"/>
        <family val="3"/>
        <scheme val="minor"/>
      </rPr>
      <t>Resto del Mundo</t>
    </r>
  </si>
  <si>
    <r>
      <rPr>
        <b/>
        <sz val="10"/>
        <color rgb="FF08467A"/>
        <rFont val="BBVABentonSansLight"/>
        <family val="3"/>
        <scheme val="minor"/>
      </rPr>
      <t>Total países sin colchón anticíclico y con requisitos de Fondos Propios menores a 1%</t>
    </r>
  </si>
  <si>
    <r>
      <rPr>
        <b/>
        <sz val="10"/>
        <color rgb="FFFFFFFF"/>
        <rFont val="BBVABentonSansLight"/>
        <family val="3"/>
        <scheme val="minor"/>
      </rPr>
      <t>Total</t>
    </r>
  </si>
  <si>
    <r>
      <rPr>
        <b/>
        <sz val="10"/>
        <color rgb="FF08467A"/>
        <rFont val="BBVABentonSansLight"/>
        <family val="3"/>
        <scheme val="minor"/>
      </rPr>
      <t>Capital de nivel 1 ordinario antes de los ajustes reglamentarios</t>
    </r>
  </si>
  <si>
    <r>
      <rPr>
        <b/>
        <sz val="10"/>
        <color rgb="FF08467A"/>
        <rFont val="BBVABentonSansLight"/>
        <family val="3"/>
        <scheme val="minor"/>
      </rPr>
      <t>Total de los ajustes reglamentarios de capital de nivel 1 ordinario</t>
    </r>
  </si>
  <si>
    <r>
      <rPr>
        <b/>
        <sz val="10"/>
        <color rgb="FF08467A"/>
        <rFont val="BBVABentonSansLight"/>
        <family val="3"/>
        <scheme val="minor"/>
      </rPr>
      <t>Capital de nivel 1 ordinario (CET1)</t>
    </r>
  </si>
  <si>
    <r>
      <rPr>
        <b/>
        <sz val="10"/>
        <color rgb="FF08467A"/>
        <rFont val="BBVABentonSansLight"/>
        <family val="3"/>
        <scheme val="minor"/>
      </rPr>
      <t>Capital de nivel 1 adicional antes de los ajustes reglamentarios</t>
    </r>
  </si>
  <si>
    <r>
      <rPr>
        <b/>
        <sz val="10"/>
        <color rgb="FF08467A"/>
        <rFont val="BBVABentonSansLight"/>
        <family val="3"/>
        <scheme val="minor"/>
      </rPr>
      <t>Total de ajustes reglamentarios del capital de nivel 1 adicional</t>
    </r>
  </si>
  <si>
    <r>
      <rPr>
        <b/>
        <sz val="10"/>
        <color rgb="FF08467A"/>
        <rFont val="BBVABentonSansLight"/>
        <family val="3"/>
        <scheme val="minor"/>
      </rPr>
      <t>Capital de nivel 1 adicional (AT1)</t>
    </r>
  </si>
  <si>
    <r>
      <rPr>
        <b/>
        <sz val="10"/>
        <color rgb="FFFFFFFF"/>
        <rFont val="BBVABentonSansLight"/>
        <family val="3"/>
        <scheme val="minor"/>
      </rPr>
      <t>Capital de nivel 1 (Tier 1) (Capital de nivel 1 ordinario+capital de nivel 1 adicional)</t>
    </r>
  </si>
  <si>
    <r>
      <rPr>
        <b/>
        <sz val="10"/>
        <color rgb="FF08467A"/>
        <rFont val="BBVABentonSansLight"/>
        <family val="3"/>
        <scheme val="minor"/>
      </rPr>
      <t>Capital de nivel 2 antes de ajustes reglamentarios</t>
    </r>
  </si>
  <si>
    <r>
      <rPr>
        <b/>
        <sz val="10"/>
        <color rgb="FF08467A"/>
        <rFont val="BBVABentonSansLight"/>
        <family val="3"/>
        <scheme val="minor"/>
      </rPr>
      <t>Ajustes reglamentarios de capital de nivel 2</t>
    </r>
  </si>
  <si>
    <r>
      <rPr>
        <b/>
        <sz val="10"/>
        <color rgb="FF08467A"/>
        <rFont val="BBVABentonSansLight"/>
        <family val="3"/>
        <scheme val="minor"/>
      </rPr>
      <t>Capital de nivel 2 (Tier 2)</t>
    </r>
  </si>
  <si>
    <r>
      <rPr>
        <b/>
        <sz val="10"/>
        <color rgb="FFFFFFFF"/>
        <rFont val="BBVABentonSansLight"/>
        <family val="3"/>
        <scheme val="minor"/>
      </rPr>
      <t>Capital total (Capital total = Tier y Tier 2)</t>
    </r>
  </si>
  <si>
    <r>
      <rPr>
        <b/>
        <sz val="10"/>
        <color rgb="FFFFFFFF"/>
        <rFont val="BBVABentonSansLight"/>
        <family val="3"/>
        <scheme val="minor"/>
      </rPr>
      <t>Total APR's</t>
    </r>
  </si>
  <si>
    <r>
      <t>Requerimientos mínimos de capital</t>
    </r>
    <r>
      <rPr>
        <b/>
        <vertAlign val="superscript"/>
        <sz val="10"/>
        <color rgb="FF08467A"/>
        <rFont val="BBVABentonSansLight"/>
        <family val="3"/>
        <scheme val="minor"/>
      </rPr>
      <t>(2) (3)</t>
    </r>
  </si>
  <si>
    <r>
      <rPr>
        <b/>
        <sz val="10"/>
        <color rgb="FF08467A"/>
        <rFont val="BBVABentonSansLight"/>
        <family val="3"/>
        <scheme val="minor"/>
      </rPr>
      <t>Riesgo de crédito (excluido el riesgo de contraparte)</t>
    </r>
  </si>
  <si>
    <r>
      <rPr>
        <sz val="10"/>
        <color rgb="FF1D1D1B"/>
        <rFont val="BBVABentonSansLight"/>
        <family val="3"/>
        <scheme val="minor"/>
      </rPr>
      <t>Del cual: con el método básico basado en calificaciones internas (FIRB)</t>
    </r>
  </si>
  <si>
    <r>
      <rPr>
        <b/>
        <sz val="10"/>
        <color rgb="FF08467A"/>
        <rFont val="BBVABentonSansLight"/>
        <family val="3"/>
        <scheme val="minor"/>
      </rPr>
      <t>Riesgo de contraparte (CCR)</t>
    </r>
  </si>
  <si>
    <r>
      <rPr>
        <sz val="10"/>
        <color rgb="FF1D1D1B"/>
        <rFont val="BBVABentonSansLight"/>
        <family val="3"/>
        <scheme val="minor"/>
      </rPr>
      <t>Del cual: con el método de valoración a precio de mercado (mark to market)</t>
    </r>
  </si>
  <si>
    <r>
      <rPr>
        <sz val="10"/>
        <color rgb="FF1D1D1B"/>
        <rFont val="BBVABentonSansLight"/>
        <family val="3"/>
        <scheme val="minor"/>
      </rPr>
      <t>Del cual: con el método de la exposición original</t>
    </r>
  </si>
  <si>
    <r>
      <rPr>
        <sz val="10"/>
        <color rgb="FF1D1D1B"/>
        <rFont val="BBVABentonSansLight"/>
        <family val="3"/>
        <scheme val="minor"/>
      </rPr>
      <t>Del cual:con el método estándar</t>
    </r>
  </si>
  <si>
    <r>
      <rPr>
        <sz val="10"/>
        <color rgb="FF1D1D1B"/>
        <rFont val="BBVABentonSansLight"/>
        <family val="3"/>
        <scheme val="minor"/>
      </rPr>
      <t>Del cual: con el método de modelos internos (IMM)</t>
    </r>
  </si>
  <si>
    <r>
      <rPr>
        <sz val="10"/>
        <color rgb="FF1D1D1B"/>
        <rFont val="BBVABentonSansLight"/>
        <family val="3"/>
        <scheme val="minor"/>
      </rPr>
      <t>Del cual: importe de exposición al riesgo por contribución al fondo de garantía frente a incumplimiento de una ECC</t>
    </r>
  </si>
  <si>
    <r>
      <rPr>
        <sz val="10"/>
        <color rgb="FF1D1D1B"/>
        <rFont val="BBVABentonSansLight"/>
        <family val="3"/>
        <scheme val="minor"/>
      </rPr>
      <t>Del cual: CVA</t>
    </r>
  </si>
  <si>
    <r>
      <rPr>
        <b/>
        <sz val="10"/>
        <color rgb="FF08467A"/>
        <rFont val="BBVABentonSansLight"/>
        <family val="3"/>
        <scheme val="minor"/>
      </rPr>
      <t>Riesgo de liquidación</t>
    </r>
  </si>
  <si>
    <r>
      <rPr>
        <b/>
        <sz val="10"/>
        <color rgb="FF08467A"/>
        <rFont val="BBVABentonSansLight"/>
        <family val="3"/>
        <scheme val="minor"/>
      </rPr>
      <t>Exposiciones de titulización de la cartera de inversión (después de aplicar el límite máximo)</t>
    </r>
  </si>
  <si>
    <r>
      <rPr>
        <sz val="10"/>
        <color rgb="FF1D1D1B"/>
        <rFont val="BBVABentonSansLight"/>
        <family val="3"/>
        <scheme val="minor"/>
      </rPr>
      <t>De las cuales: con el método IRB</t>
    </r>
  </si>
  <si>
    <r>
      <rPr>
        <sz val="10"/>
        <color rgb="FF1D1D1B"/>
        <rFont val="BBVABentonSansLight"/>
        <family val="3"/>
        <scheme val="minor"/>
      </rPr>
      <t>De las cuales: con el método IRB basado en la fórmula supervisora (SFA)</t>
    </r>
  </si>
  <si>
    <r>
      <rPr>
        <sz val="10"/>
        <color rgb="FF1D1D1B"/>
        <rFont val="BBVABentonSansLight"/>
        <family val="3"/>
        <scheme val="minor"/>
      </rPr>
      <t>De las cuales: con el método de evaluación interna (IAA)</t>
    </r>
  </si>
  <si>
    <r>
      <rPr>
        <sz val="10"/>
        <color rgb="FF1D1D1B"/>
        <rFont val="BBVABentonSansLight"/>
        <family val="3"/>
        <scheme val="minor"/>
      </rPr>
      <t>De las cuales: con el método estándar (SA)</t>
    </r>
  </si>
  <si>
    <r>
      <rPr>
        <b/>
        <sz val="10"/>
        <color rgb="FF08467A"/>
        <rFont val="BBVABentonSansLight"/>
        <family val="3"/>
        <scheme val="minor"/>
      </rPr>
      <t>Riesgo de mercado</t>
    </r>
  </si>
  <si>
    <r>
      <rPr>
        <sz val="10"/>
        <color rgb="FF1D1D1B"/>
        <rFont val="BBVABentonSansLight"/>
        <family val="3"/>
        <scheme val="minor"/>
      </rPr>
      <t>Del cual: con el método estándar (SA)</t>
    </r>
  </si>
  <si>
    <r>
      <rPr>
        <sz val="10"/>
        <color rgb="FF1D1D1B"/>
        <rFont val="BBVABentonSansLight"/>
        <family val="3"/>
        <scheme val="minor"/>
      </rPr>
      <t>Del cual: con el método IMA</t>
    </r>
  </si>
  <si>
    <r>
      <rPr>
        <b/>
        <sz val="10"/>
        <color rgb="FF08467A"/>
        <rFont val="BBVABentonSansLight"/>
        <family val="3"/>
        <scheme val="minor"/>
      </rPr>
      <t>Riesgo operacional</t>
    </r>
  </si>
  <si>
    <r>
      <rPr>
        <sz val="10"/>
        <color rgb="FF1D1D1B"/>
        <rFont val="BBVABentonSansLight"/>
        <family val="3"/>
        <scheme val="minor"/>
      </rPr>
      <t>Del cual: con el Método del Indicador Básico</t>
    </r>
  </si>
  <si>
    <r>
      <rPr>
        <sz val="10"/>
        <color rgb="FF1D1D1B"/>
        <rFont val="BBVABentonSansLight"/>
        <family val="3"/>
        <scheme val="minor"/>
      </rPr>
      <t>Del cual: con el Método Estándar</t>
    </r>
  </si>
  <si>
    <r>
      <rPr>
        <sz val="10"/>
        <color rgb="FF1D1D1B"/>
        <rFont val="BBVABentonSansLight"/>
        <family val="3"/>
        <scheme val="minor"/>
      </rPr>
      <t>Del cual: con el Método de Medición Avanzada</t>
    </r>
  </si>
  <si>
    <r>
      <rPr>
        <b/>
        <sz val="10"/>
        <color rgb="FF08467A"/>
        <rFont val="BBVABentonSansLight"/>
        <family val="3"/>
        <scheme val="minor"/>
      </rPr>
      <t>Ajuste al límite mínimo (suelo)</t>
    </r>
  </si>
  <si>
    <r>
      <rPr>
        <b/>
        <sz val="10"/>
        <color rgb="FFFFFFFF"/>
        <rFont val="BBVABentonSansLight"/>
        <family val="3"/>
        <scheme val="minor"/>
      </rPr>
      <t>TOTAL</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</si>
  <si>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</si>
  <si>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</si>
  <si>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Categorías de exposición y tipos de riesgo</t>
    </r>
  </si>
  <si>
    <r>
      <rPr>
        <b/>
        <sz val="10"/>
        <color rgb="FF1D1D1B"/>
        <rFont val="BBVABentonSansLight"/>
        <family val="3"/>
        <scheme val="minor"/>
      </rPr>
      <t>Riesgo de Crédito</t>
    </r>
  </si>
  <si>
    <r>
      <rPr>
        <sz val="10"/>
        <color rgb="FF1D1D1B"/>
        <rFont val="BBVABentonSansLight"/>
        <family val="3"/>
        <scheme val="minor"/>
      </rPr>
      <t>Administraciones Centrales o Bancos Centrales</t>
    </r>
  </si>
  <si>
    <r>
      <rPr>
        <sz val="10"/>
        <color rgb="FF1D1D1B"/>
        <rFont val="BBVABentonSansLight"/>
        <family val="3"/>
        <scheme val="minor"/>
      </rPr>
      <t>Administraciones Regionales o Autoridades Locales</t>
    </r>
  </si>
  <si>
    <r>
      <rPr>
        <sz val="10"/>
        <color rgb="FF1D1D1B"/>
        <rFont val="BBVABentonSansLight"/>
        <family val="3"/>
        <scheme val="minor"/>
      </rPr>
      <t>Entidades del Sector Público</t>
    </r>
  </si>
  <si>
    <r>
      <rPr>
        <sz val="10"/>
        <color rgb="FF1D1D1B"/>
        <rFont val="BBVABentonSansLight"/>
        <family val="3"/>
        <scheme val="minor"/>
      </rPr>
      <t>Bancos Multilaterales de Desarrollo</t>
    </r>
  </si>
  <si>
    <r>
      <rPr>
        <sz val="10"/>
        <color rgb="FF1D1D1B"/>
        <rFont val="BBVABentonSansLight"/>
        <family val="3"/>
        <scheme val="minor"/>
      </rPr>
      <t>Organizaciones Internacionales</t>
    </r>
  </si>
  <si>
    <r>
      <rPr>
        <sz val="10"/>
        <color rgb="FF1D1D1B"/>
        <rFont val="BBVABentonSansLight"/>
        <family val="3"/>
        <scheme val="minor"/>
      </rPr>
      <t>Entidades</t>
    </r>
  </si>
  <si>
    <r>
      <rPr>
        <sz val="10"/>
        <color rgb="FF1D1D1B"/>
        <rFont val="BBVABentonSansLight"/>
        <family val="3"/>
        <scheme val="minor"/>
      </rPr>
      <t>Empresas</t>
    </r>
  </si>
  <si>
    <r>
      <rPr>
        <sz val="10"/>
        <color rgb="FF1D1D1B"/>
        <rFont val="BBVABentonSansLight"/>
        <family val="3"/>
        <scheme val="minor"/>
      </rPr>
      <t>Exposiciones minoristas</t>
    </r>
  </si>
  <si>
    <r>
      <rPr>
        <sz val="10"/>
        <color rgb="FF1D1D1B"/>
        <rFont val="BBVABentonSansLight"/>
        <family val="3"/>
        <scheme val="minor"/>
      </rPr>
      <t>Exposiciones garantizadas por hipotecas sobre bienes inmuebles</t>
    </r>
  </si>
  <si>
    <r>
      <rPr>
        <sz val="10"/>
        <color rgb="FF1D1D1B"/>
        <rFont val="BBVABentonSansLight"/>
        <family val="3"/>
        <scheme val="minor"/>
      </rPr>
      <t>Exposiciones en situación de default</t>
    </r>
  </si>
  <si>
    <r>
      <rPr>
        <sz val="10"/>
        <color rgb="FF1D1D1B"/>
        <rFont val="BBVABentonSansLight"/>
        <family val="3"/>
        <scheme val="minor"/>
      </rPr>
      <t>Exposiciones asociadas a riesgos especialmente elevados</t>
    </r>
  </si>
  <si>
    <r>
      <rPr>
        <sz val="10"/>
        <color rgb="FF1D1D1B"/>
        <rFont val="BBVABentonSansLight"/>
        <family val="3"/>
        <scheme val="minor"/>
      </rPr>
      <t>Bonos Garantizados</t>
    </r>
  </si>
  <si>
    <r>
      <rPr>
        <sz val="10"/>
        <color rgb="FF1D1D1B"/>
        <rFont val="BBVABentonSansLight"/>
        <family val="3"/>
        <scheme val="minor"/>
      </rPr>
      <t>Exposiciones frente a entidades y empresas con evaluación crediticia a corto plazo</t>
    </r>
  </si>
  <si>
    <r>
      <rPr>
        <sz val="10"/>
        <color rgb="FF1D1D1B"/>
        <rFont val="BBVABentonSansLight"/>
        <family val="3"/>
        <scheme val="minor"/>
      </rPr>
      <t>Organismos de Inversión Colectiva</t>
    </r>
  </si>
  <si>
    <r>
      <rPr>
        <sz val="10"/>
        <color rgb="FF1D1D1B"/>
        <rFont val="BBVABentonSansLight"/>
        <family val="3"/>
        <scheme val="minor"/>
      </rPr>
      <t>Otras Exposiciones</t>
    </r>
  </si>
  <si>
    <r>
      <rPr>
        <b/>
        <sz val="10"/>
        <color rgb="FF1D1D1B"/>
        <rFont val="BBVABentonSansLight"/>
        <family val="3"/>
        <scheme val="minor"/>
      </rPr>
      <t>Posiciones en titulización</t>
    </r>
  </si>
  <si>
    <r>
      <rPr>
        <sz val="10"/>
        <color rgb="FF1D1D1B"/>
        <rFont val="BBVABentonSansLight"/>
        <family val="3"/>
        <scheme val="minor"/>
      </rPr>
      <t>Posiciones en titulización</t>
    </r>
  </si>
  <si>
    <r>
      <rPr>
        <b/>
        <sz val="10"/>
        <color rgb="FF08467A"/>
        <rFont val="BBVABentonSansLight"/>
        <family val="3"/>
        <scheme val="minor"/>
      </rPr>
      <t>TOTAL RIESGO DE CRÉDITO MÉTODO ESTÁNDAR</t>
    </r>
  </si>
  <si>
    <r>
      <rPr>
        <sz val="10"/>
        <color rgb="FF676767"/>
        <rFont val="BBVABentonSansLight"/>
        <family val="3"/>
        <scheme val="minor"/>
      </rPr>
      <t>Del que: PYME</t>
    </r>
  </si>
  <si>
    <r>
      <rPr>
        <sz val="10"/>
        <color rgb="FF676767"/>
        <rFont val="BBVABentonSansLight"/>
        <family val="3"/>
        <scheme val="minor"/>
      </rPr>
      <t>Del que: financiación especializada</t>
    </r>
  </si>
  <si>
    <r>
      <rPr>
        <sz val="10"/>
        <color rgb="FF676767"/>
        <rFont val="BBVABentonSansLight"/>
        <family val="3"/>
        <scheme val="minor"/>
      </rPr>
      <t>Del que: otros</t>
    </r>
  </si>
  <si>
    <r>
      <rPr>
        <sz val="10"/>
        <color rgb="FF676767"/>
        <rFont val="BBVABentonSansLight"/>
        <family val="3"/>
        <scheme val="minor"/>
      </rPr>
      <t>Del que: garantizados con bienes inmuebles</t>
    </r>
  </si>
  <si>
    <r>
      <rPr>
        <sz val="10"/>
        <color rgb="FF676767"/>
        <rFont val="BBVABentonSansLight"/>
        <family val="3"/>
        <scheme val="minor"/>
      </rPr>
      <t>Del que: Renovables elegibles</t>
    </r>
  </si>
  <si>
    <r>
      <rPr>
        <sz val="10"/>
        <color rgb="FF676767"/>
        <rFont val="BBVABentonSansLight"/>
        <family val="3"/>
        <scheme val="minor"/>
      </rPr>
      <t>Del que: Otros PYME</t>
    </r>
  </si>
  <si>
    <r>
      <rPr>
        <sz val="10"/>
        <color rgb="FF676767"/>
        <rFont val="BBVABentonSansLight"/>
        <family val="3"/>
        <scheme val="minor"/>
      </rPr>
      <t>Del que: Otros No PYME</t>
    </r>
  </si>
  <si>
    <r>
      <rPr>
        <b/>
        <sz val="10"/>
        <color rgb="FF1D1D1B"/>
        <rFont val="BBVABentonSansLight"/>
        <family val="3"/>
        <scheme val="minor"/>
      </rPr>
      <t>Renta Variable</t>
    </r>
  </si>
  <si>
    <r>
      <rPr>
        <sz val="10"/>
        <color rgb="FF676767"/>
        <rFont val="BBVABentonSansLight"/>
        <family val="3"/>
        <scheme val="minor"/>
      </rPr>
      <t>Del que: Método Simple</t>
    </r>
  </si>
  <si>
    <r>
      <rPr>
        <sz val="10"/>
        <color rgb="FF676767"/>
        <rFont val="BBVABentonSansLight"/>
        <family val="3"/>
        <scheme val="minor"/>
      </rPr>
      <t>Del que: Método PD/LGD</t>
    </r>
  </si>
  <si>
    <r>
      <rPr>
        <sz val="10"/>
        <color rgb="FF676767"/>
        <rFont val="BBVABentonSansLight"/>
        <family val="3"/>
        <scheme val="minor"/>
      </rPr>
      <t>Del que: Modelos Internos</t>
    </r>
  </si>
  <si>
    <r>
      <rPr>
        <sz val="10"/>
        <color rgb="FF1D1D1B"/>
        <rFont val="BBVABentonSansLight"/>
        <family val="3"/>
        <scheme val="minor"/>
      </rPr>
      <t>  Según naturaleza:                                                                                                                                                                                                                                                                                                                                    </t>
    </r>
  </si>
  <si>
    <r>
      <rPr>
        <sz val="10"/>
        <color rgb="FF676767"/>
        <rFont val="BBVABentonSansLight"/>
        <family val="3"/>
        <scheme val="minor"/>
      </rPr>
      <t>Del que: Instrumentos cotizados</t>
    </r>
  </si>
  <si>
    <r>
      <rPr>
        <sz val="10"/>
        <color rgb="FF676767"/>
        <rFont val="BBVABentonSansLight"/>
        <family val="3"/>
        <scheme val="minor"/>
      </rPr>
      <t>Del que: Instrumentos no cotizados en carteras  suficientemente diversificadas</t>
    </r>
  </si>
  <si>
    <r>
      <rPr>
        <b/>
        <sz val="10"/>
        <color rgb="FF08467A"/>
        <rFont val="BBVABentonSansLight"/>
        <family val="3"/>
        <scheme val="minor"/>
      </rPr>
      <t>TOTAL RIESGO DE CRÉDITO MÉTODO AVANZADO</t>
    </r>
  </si>
  <si>
    <r>
      <rPr>
        <b/>
        <sz val="10"/>
        <color rgb="FF1D1D1B"/>
        <rFont val="BBVABentonSansLight"/>
        <family val="3"/>
        <scheme val="minor"/>
      </rPr>
      <t>RIESGO POR LIQUIDACIÓN</t>
    </r>
  </si>
  <si>
    <r>
      <rPr>
        <sz val="10"/>
        <color rgb="FF1D1D1B"/>
        <rFont val="BBVABentonSansLight"/>
        <family val="3"/>
        <scheme val="minor"/>
      </rPr>
      <t>Estándar:</t>
    </r>
  </si>
  <si>
    <r>
      <rPr>
        <sz val="10"/>
        <color rgb="FF676767"/>
        <rFont val="BBVABentonSansLight"/>
        <family val="3"/>
        <scheme val="minor"/>
      </rPr>
      <t>Del que: Riesgo de Precio de las posiciones en Renta Fija</t>
    </r>
  </si>
  <si>
    <r>
      <rPr>
        <sz val="10"/>
        <color rgb="FF676767"/>
        <rFont val="BBVABentonSansLight"/>
        <family val="3"/>
        <scheme val="minor"/>
      </rPr>
      <t>Del que: Riesgo de Precio por titulizaciones</t>
    </r>
  </si>
  <si>
    <r>
      <rPr>
        <sz val="10"/>
        <color rgb="FF676767"/>
        <rFont val="BBVABentonSansLight"/>
        <family val="3"/>
        <scheme val="minor"/>
      </rPr>
      <t>Del que: Riesgo de Precio de correlación</t>
    </r>
  </si>
  <si>
    <r>
      <rPr>
        <sz val="10"/>
        <color rgb="FF676767"/>
        <rFont val="BBVABentonSansLight"/>
        <family val="3"/>
        <scheme val="minor"/>
      </rPr>
      <t>Del que: Riesgo de Precio de las posiciones en acciones y participaciones</t>
    </r>
  </si>
  <si>
    <r>
      <rPr>
        <sz val="10"/>
        <color rgb="FF676767"/>
        <rFont val="BBVABentonSansLight"/>
        <family val="3"/>
        <scheme val="minor"/>
      </rPr>
      <t>Del que: Riesgo de Materias Primas</t>
    </r>
  </si>
  <si>
    <r>
      <rPr>
        <sz val="10"/>
        <color rgb="FF1D1D1B"/>
        <rFont val="BBVABentonSansLight"/>
        <family val="3"/>
        <scheme val="minor"/>
      </rPr>
      <t>Avanzado: Riesgo de Mercado</t>
    </r>
  </si>
  <si>
    <r>
      <rPr>
        <b/>
        <sz val="10"/>
        <color rgb="FF1D1D1B"/>
        <rFont val="BBVABentonSansLight"/>
        <family val="3"/>
        <scheme val="minor"/>
      </rPr>
      <t>TOTAL RIESGO DE LA CARTERA DE NEGOCIACIÓN</t>
    </r>
  </si>
  <si>
    <r>
      <rPr>
        <b/>
        <sz val="10"/>
        <color rgb="FF1D1D1B"/>
        <rFont val="BBVABentonSansLight"/>
        <family val="3"/>
        <scheme val="minor"/>
      </rPr>
      <t>RIESGO DE CAMBIO (MÉTODO ESTÁNDAR)</t>
    </r>
  </si>
  <si>
    <r>
      <rPr>
        <b/>
        <sz val="10"/>
        <color rgb="FF1D1D1B"/>
        <rFont val="BBVABentonSansLight"/>
        <family val="3"/>
        <scheme val="minor"/>
      </rPr>
      <t>RIESGO POR AJUSTE CVA</t>
    </r>
  </si>
  <si>
    <r>
      <rPr>
        <b/>
        <sz val="10"/>
        <color rgb="FF1D1D1B"/>
        <rFont val="BBVABentonSansLight"/>
        <family val="3"/>
        <scheme val="minor"/>
      </rPr>
      <t>RIESGO OPERACIONAL</t>
    </r>
  </si>
  <si>
    <r>
      <rPr>
        <sz val="10"/>
        <color rgb="FF1D1D1B"/>
        <rFont val="BBVABentonSansLight"/>
        <family val="3"/>
        <scheme val="minor"/>
      </rPr>
      <t>Exposiciones de renta variable</t>
    </r>
  </si>
  <si>
    <r>
      <rPr>
        <b/>
        <sz val="10"/>
        <color rgb="FF08467A"/>
        <rFont val="BBVABentonSansLight"/>
        <family val="3"/>
        <scheme val="minor"/>
      </rPr>
      <t xml:space="preserve">Exposición Original bruta </t>
    </r>
    <r>
      <rPr>
        <b/>
        <vertAlign val="superscript"/>
        <sz val="10"/>
        <color rgb="FF08467A"/>
        <rFont val="BBVABentonSansLight"/>
        <family val="3"/>
        <scheme val="minor"/>
      </rPr>
      <t>(1)</t>
    </r>
  </si>
  <si>
    <r>
      <rPr>
        <b/>
        <sz val="10"/>
        <color rgb="FF08467A"/>
        <rFont val="BBVABentonSansLight"/>
        <family val="3"/>
        <scheme val="minor"/>
      </rPr>
      <t>Exposiciones en situación de default</t>
    </r>
  </si>
  <si>
    <r>
      <rPr>
        <b/>
        <sz val="10"/>
        <color rgb="FF08467A"/>
        <rFont val="BBVABentonSansLight"/>
        <family val="3"/>
        <scheme val="minor"/>
      </rPr>
      <t>Ajuste por riesgo de
crédito</t>
    </r>
  </si>
  <si>
    <r>
      <rPr>
        <b/>
        <sz val="10"/>
        <color rgb="FF08467A"/>
        <rFont val="BBVABentonSansLight"/>
        <family val="3"/>
        <scheme val="minor"/>
      </rPr>
      <t>Fallidos acumulados</t>
    </r>
  </si>
  <si>
    <r>
      <rPr>
        <b/>
        <sz val="10"/>
        <color rgb="FF08467A"/>
        <rFont val="BBVABentonSansLight"/>
        <family val="3"/>
        <scheme val="minor"/>
      </rPr>
      <t>Valores netos</t>
    </r>
  </si>
  <si>
    <r>
      <rPr>
        <sz val="10"/>
        <color rgb="FF1D1D1B"/>
        <rFont val="BBVABentonSansLight"/>
        <family val="3"/>
        <scheme val="minor"/>
      </rPr>
      <t>Eurasia</t>
    </r>
  </si>
  <si>
    <r>
      <rPr>
        <sz val="10"/>
        <color rgb="FF1D1D1B"/>
        <rFont val="BBVABentonSansLight"/>
        <family val="3"/>
        <scheme val="minor"/>
      </rPr>
      <t>América del Sur</t>
    </r>
  </si>
  <si>
    <r>
      <rPr>
        <b/>
        <sz val="10"/>
        <color rgb="FF08467A"/>
        <rFont val="BBVABentonSansLight"/>
        <family val="3"/>
        <scheme val="minor"/>
      </rPr>
      <t>Exposiciones en situación de
default</t>
    </r>
  </si>
  <si>
    <r>
      <rPr>
        <b/>
        <sz val="10"/>
        <color rgb="FF08467A"/>
        <rFont val="BBVABentonSansLight"/>
        <family val="3"/>
        <scheme val="minor"/>
      </rPr>
      <t>Exposiciones que no están en situación de default</t>
    </r>
  </si>
  <si>
    <r>
      <rPr>
        <b/>
        <sz val="10"/>
        <color rgb="FF08467A"/>
        <rFont val="BBVABentonSansLight"/>
        <family val="3"/>
        <scheme val="minor"/>
      </rPr>
      <t>Ajuste por riesgo de crédito</t>
    </r>
  </si>
  <si>
    <r>
      <rPr>
        <b/>
        <sz val="10"/>
        <color rgb="FF08467A"/>
        <rFont val="BBVABentonSansLight"/>
        <family val="3"/>
        <scheme val="minor"/>
      </rPr>
      <t>Cargos por ajustes
por riesgo de crédito del periodo</t>
    </r>
  </si>
  <si>
    <r>
      <rPr>
        <b/>
        <sz val="10"/>
        <color rgb="FF08467A"/>
        <rFont val="BBVABentonSansLight"/>
        <family val="3"/>
        <scheme val="minor"/>
      </rPr>
      <t>Cargos por ajustes por riesgo de crédito
del periodo</t>
    </r>
  </si>
  <si>
    <r>
      <rPr>
        <sz val="10"/>
        <color rgb="FF1D1D1B"/>
        <rFont val="BBVABentonSansLight"/>
        <family val="3"/>
        <scheme val="minor"/>
      </rPr>
      <t>Agricultura, ganadería, silviculura y pesca</t>
    </r>
  </si>
  <si>
    <r>
      <rPr>
        <sz val="10"/>
        <color rgb="FF1D1D1B"/>
        <rFont val="BBVABentonSansLight"/>
        <family val="3"/>
        <scheme val="minor"/>
      </rPr>
      <t>Industrias extractivas</t>
    </r>
  </si>
  <si>
    <r>
      <rPr>
        <sz val="10"/>
        <color rgb="FF1D1D1B"/>
        <rFont val="BBVABentonSansLight"/>
        <family val="3"/>
        <scheme val="minor"/>
      </rPr>
      <t>Industria manufacturera</t>
    </r>
  </si>
  <si>
    <r>
      <rPr>
        <sz val="10"/>
        <color rgb="FF1D1D1B"/>
        <rFont val="BBVABentonSansLight"/>
        <family val="3"/>
        <scheme val="minor"/>
      </rPr>
      <t>Suministro de energía eléctrica, gas, vapor y aire acondicionado</t>
    </r>
  </si>
  <si>
    <r>
      <rPr>
        <sz val="10"/>
        <color rgb="FF1D1D1B"/>
        <rFont val="BBVABentonSansLight"/>
        <family val="3"/>
        <scheme val="minor"/>
      </rPr>
      <t>Suministro agua, actividades saneamiento, gestión residuos</t>
    </r>
  </si>
  <si>
    <r>
      <rPr>
        <sz val="10"/>
        <color rgb="FF1D1D1B"/>
        <rFont val="BBVABentonSansLight"/>
        <family val="3"/>
        <scheme val="minor"/>
      </rPr>
      <t>Construcción</t>
    </r>
  </si>
  <si>
    <r>
      <rPr>
        <sz val="10"/>
        <color rgb="FF1D1D1B"/>
        <rFont val="BBVABentonSansLight"/>
        <family val="3"/>
        <scheme val="minor"/>
      </rPr>
      <t>Comercio por mayor y por menor; reparación vehículo motor</t>
    </r>
  </si>
  <si>
    <r>
      <rPr>
        <sz val="10"/>
        <color rgb="FF1D1D1B"/>
        <rFont val="BBVABentonSansLight"/>
        <family val="3"/>
        <scheme val="minor"/>
      </rPr>
      <t>Transporte y almacenamiento</t>
    </r>
  </si>
  <si>
    <r>
      <rPr>
        <sz val="10"/>
        <color rgb="FF1D1D1B"/>
        <rFont val="BBVABentonSansLight"/>
        <family val="3"/>
        <scheme val="minor"/>
      </rPr>
      <t>Hostelería</t>
    </r>
  </si>
  <si>
    <r>
      <rPr>
        <sz val="10"/>
        <color rgb="FF1D1D1B"/>
        <rFont val="BBVABentonSansLight"/>
        <family val="3"/>
        <scheme val="minor"/>
      </rPr>
      <t>Información y comunicaciones</t>
    </r>
  </si>
  <si>
    <r>
      <rPr>
        <sz val="10"/>
        <color rgb="FF1D1D1B"/>
        <rFont val="BBVABentonSansLight"/>
        <family val="3"/>
        <scheme val="minor"/>
      </rPr>
      <t>Actividades financieras y de seguros</t>
    </r>
  </si>
  <si>
    <r>
      <rPr>
        <sz val="10"/>
        <color rgb="FF1D1D1B"/>
        <rFont val="BBVABentonSansLight"/>
        <family val="3"/>
        <scheme val="minor"/>
      </rPr>
      <t>Actividades inmobiliarias</t>
    </r>
  </si>
  <si>
    <r>
      <rPr>
        <sz val="10"/>
        <color rgb="FF1D1D1B"/>
        <rFont val="BBVABentonSansLight"/>
        <family val="3"/>
        <scheme val="minor"/>
      </rPr>
      <t>Actividades profesionales, científicas y técnicas</t>
    </r>
  </si>
  <si>
    <r>
      <rPr>
        <sz val="10"/>
        <color rgb="FF1D1D1B"/>
        <rFont val="BBVABentonSansLight"/>
        <family val="3"/>
        <scheme val="minor"/>
      </rPr>
      <t>Actividades administrativas y servicios auxiliares</t>
    </r>
  </si>
  <si>
    <r>
      <rPr>
        <sz val="10"/>
        <color rgb="FF1D1D1B"/>
        <rFont val="BBVABentonSansLight"/>
        <family val="3"/>
        <scheme val="minor"/>
      </rPr>
      <t>Administración pública y defensa; seguridad social obligatoria</t>
    </r>
  </si>
  <si>
    <r>
      <rPr>
        <sz val="10"/>
        <color rgb="FF1D1D1B"/>
        <rFont val="BBVABentonSansLight"/>
        <family val="3"/>
        <scheme val="minor"/>
      </rPr>
      <t>Educación</t>
    </r>
  </si>
  <si>
    <r>
      <rPr>
        <sz val="10"/>
        <color rgb="FF1D1D1B"/>
        <rFont val="BBVABentonSansLight"/>
        <family val="3"/>
        <scheme val="minor"/>
      </rPr>
      <t>Actividades sanitarias y de servicios sociales</t>
    </r>
  </si>
  <si>
    <r>
      <rPr>
        <sz val="10"/>
        <color rgb="FF1D1D1B"/>
        <rFont val="BBVABentonSansLight"/>
        <family val="3"/>
        <scheme val="minor"/>
      </rPr>
      <t>Actividades artísticas, recreativas y de entretenimiento</t>
    </r>
  </si>
  <si>
    <r>
      <rPr>
        <sz val="10"/>
        <color rgb="FF1D1D1B"/>
        <rFont val="BBVABentonSansLight"/>
        <family val="3"/>
        <scheme val="minor"/>
      </rPr>
      <t>Otros servicios</t>
    </r>
  </si>
  <si>
    <r>
      <rPr>
        <sz val="10"/>
        <color rgb="FF1D1D1B"/>
        <rFont val="BBVABentonSansLight"/>
        <family val="3"/>
        <scheme val="minor"/>
      </rPr>
      <t>Actividades de los hogares como empleadores de personal doméstico; actividades de los hogares como productores de bienes y servicios para uso propio</t>
    </r>
  </si>
  <si>
    <r>
      <rPr>
        <sz val="10"/>
        <color rgb="FF1D1D1B"/>
        <rFont val="BBVABentonSansLight"/>
        <family val="3"/>
        <scheme val="minor"/>
      </rPr>
      <t>Actividad de organizaciones y organismo extraterritorial</t>
    </r>
  </si>
  <si>
    <r>
      <rPr>
        <sz val="10"/>
        <color rgb="FF1D1D1B"/>
        <rFont val="BBVABentonSansLight"/>
        <family val="3"/>
        <scheme val="minor"/>
      </rPr>
      <t>Particulares sin actividad empresarial</t>
    </r>
  </si>
  <si>
    <r>
      <rPr>
        <b/>
        <sz val="10"/>
        <color rgb="FF08467A"/>
        <rFont val="BBVABentonSansLight"/>
        <family val="3"/>
        <scheme val="minor"/>
      </rPr>
      <t>≤ 30 días</t>
    </r>
  </si>
  <si>
    <r>
      <rPr>
        <b/>
        <sz val="10"/>
        <color rgb="FF08467A"/>
        <rFont val="BBVABentonSansLight"/>
        <family val="3"/>
        <scheme val="minor"/>
      </rPr>
      <t>&gt; 90 días
≤ 180 días</t>
    </r>
  </si>
  <si>
    <r>
      <rPr>
        <b/>
        <sz val="10"/>
        <color rgb="FF08467A"/>
        <rFont val="BBVABentonSansLight"/>
        <family val="3"/>
        <scheme val="minor"/>
      </rPr>
      <t>&gt; 180 días
≤ 1 año</t>
    </r>
  </si>
  <si>
    <r>
      <rPr>
        <b/>
        <sz val="10"/>
        <color rgb="FF08467A"/>
        <rFont val="BBVABentonSansLight"/>
        <family val="3"/>
        <scheme val="minor"/>
      </rPr>
      <t>&gt; 1 año</t>
    </r>
  </si>
  <si>
    <r>
      <rPr>
        <sz val="10"/>
        <color rgb="FF1D1D1B"/>
        <rFont val="BBVABentonSansLight"/>
        <family val="3"/>
        <scheme val="minor"/>
      </rPr>
      <t>Valores representativos de deuda</t>
    </r>
  </si>
  <si>
    <r>
      <rPr>
        <b/>
        <sz val="10"/>
        <color rgb="FFFFFFFF"/>
        <rFont val="BBVABentonSansLight"/>
        <family val="3"/>
        <scheme val="minor"/>
      </rPr>
      <t>Total exposiciones</t>
    </r>
  </si>
  <si>
    <r>
      <rPr>
        <b/>
        <sz val="10"/>
        <color rgb="FFFFFFFF"/>
        <rFont val="BBVABentonSansLight"/>
        <family val="3"/>
        <scheme val="minor"/>
      </rPr>
      <t>Saldo de apertura</t>
    </r>
  </si>
  <si>
    <r>
      <rPr>
        <b/>
        <sz val="10"/>
        <color rgb="FFFFFFFF"/>
        <rFont val="BBVABentonSansLight"/>
        <family val="3"/>
        <scheme val="minor"/>
      </rPr>
      <t>Saldo de cierre</t>
    </r>
  </si>
  <si>
    <r>
      <t xml:space="preserve">Ajuste acumulado por riesgo de crédito </t>
    </r>
    <r>
      <rPr>
        <b/>
        <vertAlign val="superscript"/>
        <sz val="10"/>
        <color theme="1"/>
        <rFont val="BBVABentonSansLight"/>
        <family val="3"/>
        <scheme val="minor"/>
      </rPr>
      <t>(1)</t>
    </r>
  </si>
  <si>
    <r>
      <rPr>
        <b/>
        <sz val="10"/>
        <color rgb="FFFFFFFF"/>
        <rFont val="BBVABentonSansLight"/>
        <family val="3"/>
        <scheme val="minor"/>
      </rPr>
      <t xml:space="preserve">Saldo de apertura </t>
    </r>
    <r>
      <rPr>
        <b/>
        <vertAlign val="superscript"/>
        <sz val="10"/>
        <color rgb="FFFFFFFF"/>
        <rFont val="BBVABentonSansLight"/>
        <family val="3"/>
        <scheme val="minor"/>
      </rPr>
      <t>(1)</t>
    </r>
  </si>
  <si>
    <r>
      <rPr>
        <sz val="10"/>
        <color rgb="FF1D1D1B"/>
        <rFont val="BBVABentonSansLight"/>
        <family val="3"/>
        <scheme val="minor"/>
      </rPr>
      <t>Préstamos y valores representativos de deuda que han pasado a situación de default o cuyo valor se ha deteriorado desde el último periodo de referencia</t>
    </r>
  </si>
  <si>
    <r>
      <rPr>
        <sz val="10"/>
        <color rgb="FF1D1D1B"/>
        <rFont val="BBVABentonSansLight"/>
        <family val="3"/>
        <scheme val="minor"/>
      </rPr>
      <t>Reclasificación a situación de no default</t>
    </r>
  </si>
  <si>
    <r>
      <rPr>
        <sz val="10"/>
        <color rgb="FF1D1D1B"/>
        <rFont val="BBVABentonSansLight"/>
        <family val="3"/>
        <scheme val="minor"/>
      </rPr>
      <t>Importes reconocidos como fallidos</t>
    </r>
  </si>
  <si>
    <r>
      <rPr>
        <sz val="10"/>
        <color rgb="FF1D1D1B"/>
        <rFont val="BBVABentonSansLight"/>
        <family val="3"/>
        <scheme val="minor"/>
      </rPr>
      <t>Otros cambios</t>
    </r>
  </si>
  <si>
    <r>
      <rPr>
        <b/>
        <sz val="10"/>
        <color rgb="FF08467A"/>
        <rFont val="BBVABentonSansLight"/>
        <family val="3"/>
        <scheme val="minor"/>
      </rPr>
      <t>Deterioro de valor acumulado y provisiones y ajustes negativos acumulados en el valor razonable debidos al riesgo de crédito</t>
    </r>
  </si>
  <si>
    <r>
      <rPr>
        <b/>
        <sz val="10"/>
        <color rgb="FF08467A"/>
        <rFont val="BBVABentonSansLight"/>
        <family val="3"/>
        <scheme val="minor"/>
      </rPr>
      <t>Garantías reales y financieras recibidas</t>
    </r>
  </si>
  <si>
    <r>
      <rPr>
        <b/>
        <sz val="10"/>
        <color rgb="FF08467A"/>
        <rFont val="BBVABentonSansLight"/>
        <family val="3"/>
        <scheme val="minor"/>
      </rPr>
      <t>De las cuales: dudosas</t>
    </r>
  </si>
  <si>
    <r>
      <rPr>
        <b/>
        <sz val="10"/>
        <color rgb="FF08467A"/>
        <rFont val="BBVABentonSansLight"/>
        <family val="3"/>
        <scheme val="minor"/>
      </rPr>
      <t>En exposiciones normales</t>
    </r>
  </si>
  <si>
    <r>
      <rPr>
        <b/>
        <sz val="10"/>
        <color rgb="FF08467A"/>
        <rFont val="BBVABentonSansLight"/>
        <family val="3"/>
        <scheme val="minor"/>
      </rPr>
      <t>En exposiciones dudosas</t>
    </r>
  </si>
  <si>
    <r>
      <rPr>
        <b/>
        <sz val="10"/>
        <color rgb="FF08467A"/>
        <rFont val="BBVABentonSansLight"/>
        <family val="3"/>
        <scheme val="minor"/>
      </rPr>
      <t>De las cuales: normales pero vencidas &gt; 30 días y ≤ 90 días</t>
    </r>
  </si>
  <si>
    <r>
      <rPr>
        <b/>
        <sz val="10"/>
        <color rgb="FF08467A"/>
        <rFont val="BBVABentonSansLight"/>
        <family val="3"/>
        <scheme val="minor"/>
      </rPr>
      <t>De las cuales:
normales reestructuradas y refinanciadas</t>
    </r>
  </si>
  <si>
    <r>
      <rPr>
        <b/>
        <sz val="10"/>
        <color rgb="FF08467A"/>
        <rFont val="BBVABentonSansLight"/>
        <family val="3"/>
        <scheme val="minor"/>
      </rPr>
      <t>De las cuales: en situación de
default</t>
    </r>
  </si>
  <si>
    <r>
      <rPr>
        <b/>
        <sz val="10"/>
        <color rgb="FF08467A"/>
        <rFont val="BBVABentonSansLight"/>
        <family val="3"/>
        <scheme val="minor"/>
      </rPr>
      <t>De las cuales: deterioradas</t>
    </r>
  </si>
  <si>
    <r>
      <rPr>
        <b/>
        <sz val="10"/>
        <color rgb="FF08467A"/>
        <rFont val="BBVABentonSansLight"/>
        <family val="3"/>
        <scheme val="minor"/>
      </rPr>
      <t>De las cuales: reestructuradas y refinanciadas</t>
    </r>
  </si>
  <si>
    <r>
      <rPr>
        <b/>
        <sz val="10"/>
        <color rgb="FF08467A"/>
        <rFont val="BBVABentonSansLight"/>
        <family val="3"/>
        <scheme val="minor"/>
      </rPr>
      <t>En exposiciones
dudosas</t>
    </r>
  </si>
  <si>
    <r>
      <rPr>
        <b/>
        <sz val="10"/>
        <color rgb="FF08467A"/>
        <rFont val="BBVABentonSansLight"/>
        <family val="3"/>
        <scheme val="minor"/>
      </rPr>
      <t>De las cuales: exposiciones reestructuradas y refinanciadas</t>
    </r>
  </si>
  <si>
    <r>
      <rPr>
        <sz val="10"/>
        <color rgb="FF1D1D1B"/>
        <rFont val="BBVABentonSansLight"/>
        <family val="3"/>
        <scheme val="minor"/>
      </rPr>
      <t>Exposiciones fuera de balance</t>
    </r>
  </si>
  <si>
    <r>
      <rPr>
        <b/>
        <sz val="10"/>
        <color rgb="FF08467A"/>
        <rFont val="BBVABentonSansLight"/>
        <family val="3"/>
        <scheme val="minor"/>
      </rPr>
      <t>Categorías de exposición</t>
    </r>
  </si>
  <si>
    <r>
      <rPr>
        <b/>
        <sz val="10"/>
        <color rgb="FF08467A"/>
        <rFont val="BBVABentonSansLight"/>
        <family val="3"/>
        <scheme val="minor"/>
      </rPr>
      <t>Importe en balance</t>
    </r>
  </si>
  <si>
    <r>
      <rPr>
        <b/>
        <sz val="10"/>
        <color rgb="FF08467A"/>
        <rFont val="BBVABentonSansLight"/>
        <family val="3"/>
        <scheme val="minor"/>
      </rPr>
      <t>Importe fuera de balance</t>
    </r>
  </si>
  <si>
    <r>
      <rPr>
        <b/>
        <sz val="10"/>
        <color rgb="FF08467A"/>
        <rFont val="BBVABentonSansLight"/>
        <family val="3"/>
        <scheme val="minor"/>
      </rPr>
      <t>APR</t>
    </r>
  </si>
  <si>
    <r>
      <rPr>
        <b/>
        <sz val="10"/>
        <color rgb="FF08467A"/>
        <rFont val="BBVABentonSansLight"/>
        <family val="3"/>
        <scheme val="minor"/>
      </rPr>
      <t>Densidad de
los APR</t>
    </r>
  </si>
  <si>
    <r>
      <rPr>
        <sz val="10"/>
        <color rgb="FF1D1D1B"/>
        <rFont val="BBVABentonSansLight"/>
        <family val="3"/>
        <scheme val="minor"/>
      </rPr>
      <t>Exposiciones Minoristas</t>
    </r>
  </si>
  <si>
    <r>
      <rPr>
        <sz val="10"/>
        <color rgb="FF1D1D1B"/>
        <rFont val="BBVABentonSansLight"/>
        <family val="3"/>
        <scheme val="minor"/>
      </rPr>
      <t>Exposiciones de Renta Variable</t>
    </r>
  </si>
  <si>
    <r>
      <rPr>
        <sz val="10"/>
        <color rgb="FF1D1D1B"/>
        <rFont val="BBVABentonSansLight"/>
        <family val="3"/>
        <scheme val="minor"/>
      </rPr>
      <t>Otras partidas</t>
    </r>
  </si>
  <si>
    <r>
      <rPr>
        <b/>
        <sz val="10"/>
        <color rgb="FF08467A"/>
        <rFont val="BBVABentonSansLight"/>
        <family val="3"/>
        <scheme val="minor"/>
      </rPr>
      <t>Ponderación de riesgo</t>
    </r>
  </si>
  <si>
    <r>
      <rPr>
        <b/>
        <sz val="10"/>
        <color rgb="FF08467A"/>
        <rFont val="BBVABentonSansLight"/>
        <family val="3"/>
        <scheme val="minor"/>
      </rPr>
      <t>Total exposición crediticia (pre-CCF y pre-CRM)</t>
    </r>
  </si>
  <si>
    <r>
      <rPr>
        <b/>
        <sz val="10"/>
        <color rgb="FF08467A"/>
        <rFont val="BBVABentonSansLight"/>
        <family val="3"/>
        <scheme val="minor"/>
      </rPr>
      <t>Otras</t>
    </r>
  </si>
  <si>
    <r>
      <rPr>
        <b/>
        <sz val="10"/>
        <color rgb="FF08467A"/>
        <rFont val="BBVABentonSansLight"/>
        <family val="3"/>
        <scheme val="minor"/>
      </rPr>
      <t>Deducidas</t>
    </r>
  </si>
  <si>
    <r>
      <rPr>
        <b/>
        <sz val="10"/>
        <color rgb="FF08467A"/>
        <rFont val="BBVABentonSansLight"/>
        <family val="3"/>
        <scheme val="minor"/>
      </rPr>
      <t>Total exposición crediticia (post-CCF y post-CRM)</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</si>
  <si>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</si>
  <si>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</si>
  <si>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</si>
  <si>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</si>
  <si>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Tamaño del activo</t>
    </r>
  </si>
  <si>
    <r>
      <rPr>
        <sz val="10"/>
        <color rgb="FF1D1D1B"/>
        <rFont val="BBVABentonSansLight"/>
        <family val="3"/>
        <scheme val="minor"/>
      </rPr>
      <t>Calidad del activo</t>
    </r>
  </si>
  <si>
    <r>
      <rPr>
        <sz val="10"/>
        <color rgb="FF1D1D1B"/>
        <rFont val="BBVABentonSansLight"/>
        <family val="3"/>
        <scheme val="minor"/>
      </rPr>
      <t>Actualización del modelo</t>
    </r>
  </si>
  <si>
    <r>
      <rPr>
        <sz val="10"/>
        <color rgb="FF1D1D1B"/>
        <rFont val="BBVABentonSansLight"/>
        <family val="3"/>
        <scheme val="minor"/>
      </rPr>
      <t>Metodología y políticas</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</si>
  <si>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</si>
  <si>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</si>
  <si>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</si>
  <si>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 xml:space="preserve">Porcentaje de colchón anticíclico específico de cada entidad </t>
    </r>
    <r>
      <rPr>
        <vertAlign val="superscript"/>
        <sz val="10"/>
        <color rgb="FF1D1D1B"/>
        <rFont val="BBVABentonSansLight"/>
        <family val="3"/>
        <scheme val="minor"/>
      </rPr>
      <t>(2)</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</si>
  <si>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</si>
  <si>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</si>
  <si>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</si>
  <si>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sz val="10"/>
        <color rgb="FF1D1D1B"/>
        <rFont val="BBVABentonSansLight"/>
        <family val="3"/>
        <scheme val="minor"/>
      </rPr>
      <t>a) Activos totales conforme a los estados financieros publicado</t>
    </r>
  </si>
  <si>
    <r>
      <rPr>
        <sz val="10"/>
        <color rgb="FF1D1D1B"/>
        <rFont val="BBVABentonSansLight"/>
        <family val="3"/>
        <scheme val="minor"/>
      </rPr>
      <t>b) Ajustes para entidades que consolidan con fines contables pero que se encuentran fuera del perímetro de consolidación regulatoria</t>
    </r>
  </si>
  <si>
    <r>
      <rPr>
        <sz val="10"/>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</si>
  <si>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0"/>
        <color rgb="FF1D1D1B"/>
        <rFont val="BBVABentonSansLight"/>
        <family val="3"/>
        <scheme val="minor"/>
      </rPr>
      <t>c) Ajustes por instrumentos financieros derivados</t>
    </r>
  </si>
  <si>
    <r>
      <rPr>
        <sz val="10"/>
        <color rgb="FF1D1D1B"/>
        <rFont val="BBVABentonSansLight"/>
        <family val="3"/>
        <scheme val="minor"/>
      </rPr>
      <t xml:space="preserve">e) Ajustes por activos fuera de balance </t>
    </r>
    <r>
      <rPr>
        <vertAlign val="superscript"/>
        <sz val="10"/>
        <color rgb="FF1D1D1B"/>
        <rFont val="BBVABentonSansLight"/>
        <family val="3"/>
        <scheme val="minor"/>
      </rPr>
      <t>(1)</t>
    </r>
  </si>
  <si>
    <r>
      <rPr>
        <sz val="10"/>
        <color rgb="FF1D1D1B"/>
        <rFont val="BBVABentonSansLight"/>
        <family val="3"/>
        <scheme val="minor"/>
      </rPr>
      <t>f) (Ajuste para las exposiciones intergrupo excluidos de la medida de la exposición del ratio de apalancamiento de conformidad con el artículo 429 (7), del Reglamento (UE) nº 575/2013)</t>
    </r>
  </si>
  <si>
    <r>
      <rPr>
        <sz val="10"/>
        <color rgb="FF1D1D1B"/>
        <rFont val="BBVABentonSansLight"/>
        <family val="3"/>
        <scheme val="minor"/>
      </rPr>
      <t>g) Otros ajustes</t>
    </r>
  </si>
  <si>
    <r>
      <rPr>
        <b/>
        <sz val="10"/>
        <color rgb="FFFFFFFF"/>
        <rFont val="BBVABentonSansLight"/>
        <family val="3"/>
        <scheme val="minor"/>
      </rPr>
      <t>Exposición total al ratio de apalancamiento</t>
    </r>
  </si>
  <si>
    <r>
      <rPr>
        <sz val="10"/>
        <color rgb="FF1D1D1B"/>
        <rFont val="BBVABentonSansLight"/>
        <family val="3"/>
        <scheme val="minor"/>
      </rPr>
      <t>h) Capital Tier 1</t>
    </r>
  </si>
  <si>
    <r>
      <rPr>
        <b/>
        <sz val="10"/>
        <color rgb="FF08467A"/>
        <rFont val="BBVABentonSansLight"/>
        <family val="3"/>
        <scheme val="minor"/>
      </rPr>
      <t>Exposición total al ratio de apalancamiento</t>
    </r>
  </si>
  <si>
    <r>
      <rPr>
        <b/>
        <sz val="10"/>
        <color rgb="FFFFFFFF"/>
        <rFont val="BBVABentonSansLight"/>
        <family val="3"/>
        <scheme val="minor"/>
      </rPr>
      <t>Ratio de apalancamiento</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</si>
  <si>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</si>
  <si>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</si>
  <si>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</si>
  <si>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</si>
  <si>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</si>
  <si>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</si>
  <si>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</si>
  <si>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</si>
  <si>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</si>
  <si>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</si>
  <si>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1D1D1B"/>
        <rFont val="BBVABentonSansLight"/>
        <family val="3"/>
        <scheme val="minor"/>
      </rPr>
      <t>VaR</t>
    </r>
  </si>
  <si>
    <r>
      <rPr>
        <sz val="10"/>
        <color rgb="FF1D1D1B"/>
        <rFont val="BBVABentonSansLight"/>
        <family val="3"/>
        <scheme val="minor"/>
      </rPr>
      <t>VaR del día anterior</t>
    </r>
  </si>
  <si>
    <r>
      <rPr>
        <sz val="10"/>
        <color rgb="FF1D1D1B"/>
        <rFont val="BBVABentonSansLight"/>
        <family val="3"/>
        <scheme val="minor"/>
      </rPr>
      <t>Media del VaR diario de cada uno de los 60 días hábiles anteriores (VaRavg) x factor de multiplicación (mc)</t>
    </r>
  </si>
  <si>
    <r>
      <rPr>
        <b/>
        <sz val="10"/>
        <color rgb="FF1D1D1B"/>
        <rFont val="BBVABentonSansLight"/>
        <family val="3"/>
        <scheme val="minor"/>
      </rPr>
      <t>SVaR</t>
    </r>
  </si>
  <si>
    <r>
      <rPr>
        <sz val="10"/>
        <color rgb="FF1D1D1B"/>
        <rFont val="BBVABentonSansLight"/>
        <family val="3"/>
        <scheme val="minor"/>
      </rPr>
      <t>El último SVaR</t>
    </r>
  </si>
  <si>
    <r>
      <rPr>
        <sz val="10"/>
        <color rgb="FF1D1D1B"/>
        <rFont val="BBVABentonSansLight"/>
        <family val="3"/>
        <scheme val="minor"/>
      </rPr>
      <t>Media del SVaR durante los 60 días hábiles anteriores (SVaRavg) x factor de multiplicación (ms)</t>
    </r>
  </si>
  <si>
    <r>
      <rPr>
        <b/>
        <sz val="10"/>
        <color rgb="FF1D1D1B"/>
        <rFont val="BBVABentonSansLight"/>
        <family val="3"/>
        <scheme val="minor"/>
      </rPr>
      <t>IRC</t>
    </r>
  </si>
  <si>
    <r>
      <rPr>
        <sz val="10"/>
        <color rgb="FF1D1D1B"/>
        <rFont val="BBVABentonSansLight"/>
        <family val="3"/>
        <scheme val="minor"/>
      </rPr>
      <t>Valor IRC más reciente</t>
    </r>
  </si>
  <si>
    <r>
      <rPr>
        <sz val="10"/>
        <color rgb="FF1D1D1B"/>
        <rFont val="BBVABentonSansLight"/>
        <family val="3"/>
        <scheme val="minor"/>
      </rPr>
      <t>Media de la cifra del IRC durante las 12 semanas anteriores</t>
    </r>
  </si>
  <si>
    <r>
      <rPr>
        <b/>
        <sz val="10"/>
        <color rgb="FF1D1D1B"/>
        <rFont val="BBVABentonSansLight"/>
        <family val="3"/>
        <scheme val="minor"/>
      </rPr>
      <t>Comprehensive risk measure</t>
    </r>
  </si>
  <si>
    <r>
      <rPr>
        <sz val="10"/>
        <color rgb="FF1D1D1B"/>
        <rFont val="BBVABentonSansLight"/>
        <family val="3"/>
        <scheme val="minor"/>
      </rPr>
      <t>La cifra de riesgo más reciente para la cartera de negociación de correlación</t>
    </r>
  </si>
  <si>
    <r>
      <rPr>
        <sz val="10"/>
        <color rgb="FF1D1D1B"/>
        <rFont val="BBVABentonSansLight"/>
        <family val="3"/>
        <scheme val="minor"/>
      </rPr>
      <t>La medida de la cifra de riesgo para la cartera de negociación de correlación durante las 12 semanas anteriores</t>
    </r>
  </si>
  <si>
    <r>
      <rPr>
        <sz val="10"/>
        <color rgb="FF1D1D1B"/>
        <rFont val="BBVABentonSansLight"/>
        <family val="3"/>
        <scheme val="minor"/>
      </rPr>
      <t>El 8% del requerimiento de fondos propios en el método estándar de la cifra de riesgo más reciente para la cartera de negociación de correlación</t>
    </r>
  </si>
  <si>
    <r>
      <rPr>
        <b/>
        <sz val="10"/>
        <color rgb="FF1D1D1B"/>
        <rFont val="BBVABentonSansLight"/>
        <family val="3"/>
        <scheme val="minor"/>
      </rPr>
      <t>Otros</t>
    </r>
  </si>
  <si>
    <r>
      <rPr>
        <sz val="10"/>
        <color rgb="FF1D1D1B"/>
        <rFont val="BBVABentonSansLight"/>
        <family val="3"/>
        <scheme val="minor"/>
      </rPr>
      <t>Valor máximo</t>
    </r>
  </si>
  <si>
    <r>
      <rPr>
        <sz val="10"/>
        <color rgb="FF1D1D1B"/>
        <rFont val="BBVABentonSansLight"/>
        <family val="3"/>
        <scheme val="minor"/>
      </rPr>
      <t>Valor medio</t>
    </r>
  </si>
  <si>
    <r>
      <rPr>
        <sz val="10"/>
        <color rgb="FF1D1D1B"/>
        <rFont val="BBVABentonSansLight"/>
        <family val="3"/>
        <scheme val="minor"/>
      </rPr>
      <t>Valor mínimo</t>
    </r>
  </si>
  <si>
    <r>
      <rPr>
        <sz val="10"/>
        <color rgb="FF1D1D1B"/>
        <rFont val="BBVABentonSansLight"/>
        <family val="3"/>
        <scheme val="minor"/>
      </rPr>
      <t>Cierre del periodo</t>
    </r>
  </si>
  <si>
    <r>
      <rPr>
        <b/>
        <sz val="10"/>
        <color rgb="FF1D1D1B"/>
        <rFont val="BBVABentonSansLight"/>
        <family val="3"/>
        <scheme val="minor"/>
      </rPr>
      <t>SVar (10 días, 99%)</t>
    </r>
  </si>
  <si>
    <r>
      <rPr>
        <b/>
        <sz val="10"/>
        <color rgb="FF1D1D1B"/>
        <rFont val="BBVABentonSansLight"/>
        <family val="3"/>
        <scheme val="minor"/>
      </rPr>
      <t>VaR Incremental (99.9%)</t>
    </r>
  </si>
  <si>
    <r>
      <rPr>
        <b/>
        <sz val="10"/>
        <color rgb="FF08467A"/>
        <rFont val="BBVABentonSansLight"/>
        <family val="3"/>
        <scheme val="minor"/>
      </rPr>
      <t>Requerimientos
de Capital</t>
    </r>
  </si>
  <si>
    <r>
      <rPr>
        <b/>
        <sz val="10"/>
        <color rgb="FF1D1D1B"/>
        <rFont val="BBVABentonSansLight"/>
        <family val="3"/>
        <scheme val="minor"/>
      </rPr>
      <t>Productos simples</t>
    </r>
  </si>
  <si>
    <r>
      <rPr>
        <sz val="10"/>
        <color rgb="FF1D1D1B"/>
        <rFont val="BBVABentonSansLight"/>
        <family val="3"/>
        <scheme val="minor"/>
      </rPr>
      <t>Riesgo de Tipo de interés</t>
    </r>
  </si>
  <si>
    <r>
      <rPr>
        <sz val="10"/>
        <color rgb="FF1D1D1B"/>
        <rFont val="BBVABentonSansLight"/>
        <family val="3"/>
        <scheme val="minor"/>
      </rPr>
      <t>Riesgo de renta variable</t>
    </r>
  </si>
  <si>
    <r>
      <rPr>
        <sz val="10"/>
        <color rgb="FF1D1D1B"/>
        <rFont val="BBVABentonSansLight"/>
        <family val="3"/>
        <scheme val="minor"/>
      </rPr>
      <t>Riesgo de tipo de cambio</t>
    </r>
  </si>
  <si>
    <r>
      <rPr>
        <sz val="10"/>
        <color rgb="FF1D1D1B"/>
        <rFont val="BBVABentonSansLight"/>
        <family val="3"/>
        <scheme val="minor"/>
      </rPr>
      <t>Riesgo de Materias Primas</t>
    </r>
  </si>
  <si>
    <r>
      <rPr>
        <b/>
        <sz val="10"/>
        <color rgb="FF1D1D1B"/>
        <rFont val="BBVABentonSansLight"/>
        <family val="3"/>
        <scheme val="minor"/>
      </rPr>
      <t>Opciones</t>
    </r>
  </si>
  <si>
    <r>
      <rPr>
        <sz val="10"/>
        <color rgb="FF1D1D1B"/>
        <rFont val="BBVABentonSansLight"/>
        <family val="3"/>
        <scheme val="minor"/>
      </rPr>
      <t>Método Simplificado</t>
    </r>
  </si>
  <si>
    <r>
      <rPr>
        <sz val="10"/>
        <color rgb="FF1D1D1B"/>
        <rFont val="BBVABentonSansLight"/>
        <family val="3"/>
        <scheme val="minor"/>
      </rPr>
      <t>Método Delta-plus</t>
    </r>
  </si>
  <si>
    <r>
      <rPr>
        <sz val="10"/>
        <color rgb="FF1D1D1B"/>
        <rFont val="BBVABentonSansLight"/>
        <family val="3"/>
        <scheme val="minor"/>
      </rPr>
      <t>Método de escenarios</t>
    </r>
  </si>
  <si>
    <r>
      <rPr>
        <b/>
        <sz val="10"/>
        <color rgb="FF1D1D1B"/>
        <rFont val="BBVABentonSansLight"/>
        <family val="3"/>
        <scheme val="minor"/>
      </rPr>
      <t>Titulización</t>
    </r>
  </si>
  <si>
    <r>
      <rPr>
        <b/>
        <sz val="10"/>
        <color rgb="FF1D1D1B"/>
        <rFont val="BBVABentonSansLight"/>
        <family val="3"/>
        <scheme val="minor"/>
      </rPr>
      <t>Cartera de negociación de correlación (CTP)</t>
    </r>
  </si>
  <si>
    <r>
      <rPr>
        <b/>
        <sz val="10"/>
        <color rgb="FF08467A"/>
        <rFont val="BBVABentonSansLight"/>
        <family val="3"/>
        <scheme val="minor"/>
      </rPr>
      <t>Exposiciones no garantizadas - Importe en libros</t>
    </r>
  </si>
  <si>
    <r>
      <rPr>
        <b/>
        <sz val="10"/>
        <color rgb="FF08467A"/>
        <rFont val="BBVABentonSansLight"/>
        <family val="3"/>
        <scheme val="minor"/>
      </rPr>
      <t>Exposiciones garantizadas - Importe en libros</t>
    </r>
  </si>
  <si>
    <r>
      <rPr>
        <b/>
        <sz val="10"/>
        <color rgb="FF08467A"/>
        <rFont val="BBVABentonSansLight"/>
        <family val="3"/>
        <scheme val="minor"/>
      </rPr>
      <t>Exposiciones cubiertas con garantías reales</t>
    </r>
  </si>
  <si>
    <r>
      <rPr>
        <b/>
        <sz val="10"/>
        <color rgb="FF08467A"/>
        <rFont val="BBVABentonSansLight"/>
        <family val="3"/>
        <scheme val="minor"/>
      </rPr>
      <t>Exposiciones cubiertas con garantías financieras</t>
    </r>
  </si>
  <si>
    <r>
      <rPr>
        <b/>
        <sz val="10"/>
        <color rgb="FF08467A"/>
        <rFont val="BBVABentonSansLight"/>
        <family val="3"/>
        <scheme val="minor"/>
      </rPr>
      <t>Exposiciones garantizadas con derivados del
crédito</t>
    </r>
  </si>
  <si>
    <r>
      <rPr>
        <sz val="10"/>
        <color rgb="FF1D1D1B"/>
        <rFont val="BBVABentonSansLight"/>
        <family val="3"/>
        <scheme val="minor"/>
      </rPr>
      <t>Total Préstamos</t>
    </r>
  </si>
  <si>
    <r>
      <rPr>
        <sz val="10"/>
        <color rgb="FF1D1D1B"/>
        <rFont val="BBVABentonSansLight"/>
        <family val="3"/>
        <scheme val="minor"/>
      </rPr>
      <t>Total valores representativos de deuda</t>
    </r>
  </si>
  <si>
    <r>
      <rPr>
        <b/>
        <sz val="10"/>
        <color rgb="FF08467A"/>
        <rFont val="BBVABentonSansLight"/>
        <family val="3"/>
        <scheme val="minor"/>
      </rPr>
      <t>Valor de la exposición (por intervalo de RW)</t>
    </r>
  </si>
  <si>
    <r>
      <rPr>
        <b/>
        <sz val="10"/>
        <color rgb="FF08467A"/>
        <rFont val="BBVABentonSansLight"/>
        <family val="3"/>
        <scheme val="minor"/>
      </rPr>
      <t>Valor de exposición (por método regulador)</t>
    </r>
  </si>
  <si>
    <r>
      <rPr>
        <b/>
        <sz val="10"/>
        <color rgb="FF08467A"/>
        <rFont val="BBVABentonSansLight"/>
        <family val="3"/>
        <scheme val="minor"/>
      </rPr>
      <t>RWA (por método regulador)</t>
    </r>
  </si>
  <si>
    <r>
      <rPr>
        <b/>
        <sz val="10"/>
        <color rgb="FF08467A"/>
        <rFont val="BBVABentonSansLight"/>
        <family val="3"/>
        <scheme val="minor"/>
      </rPr>
      <t>Requerimiento de capital después del techo</t>
    </r>
  </si>
  <si>
    <r>
      <rPr>
        <b/>
        <sz val="10"/>
        <color rgb="FF08467A"/>
        <rFont val="BBVABentonSansLight"/>
        <family val="3"/>
        <scheme val="minor"/>
      </rPr>
      <t>≤20% RW</t>
    </r>
  </si>
  <si>
    <r>
      <rPr>
        <b/>
        <sz val="10"/>
        <color rgb="FF08467A"/>
        <rFont val="BBVABentonSansLight"/>
        <family val="3"/>
        <scheme val="minor"/>
      </rPr>
      <t>&gt;20%
to 50%
RW</t>
    </r>
  </si>
  <si>
    <r>
      <rPr>
        <b/>
        <sz val="10"/>
        <color rgb="FF08467A"/>
        <rFont val="BBVABentonSansLight"/>
        <family val="3"/>
        <scheme val="minor"/>
      </rPr>
      <t>&gt;50%
to 100%
RW</t>
    </r>
  </si>
  <si>
    <r>
      <rPr>
        <b/>
        <sz val="10"/>
        <color rgb="FF08467A"/>
        <rFont val="BBVABentonSansLight"/>
        <family val="3"/>
        <scheme val="minor"/>
      </rPr>
      <t>&gt;100% to
&lt;1250% RW</t>
    </r>
  </si>
  <si>
    <r>
      <rPr>
        <b/>
        <sz val="10"/>
        <color rgb="FF08467A"/>
        <rFont val="BBVABentonSansLight"/>
        <family val="3"/>
        <scheme val="minor"/>
      </rPr>
      <t>1250%
RW</t>
    </r>
  </si>
  <si>
    <r>
      <rPr>
        <b/>
        <sz val="10"/>
        <color rgb="FF08467A"/>
        <rFont val="BBVABentonSansLight"/>
        <family val="3"/>
        <scheme val="minor"/>
      </rPr>
      <t>IRB RBA
(incluido IAA)</t>
    </r>
  </si>
  <si>
    <r>
      <rPr>
        <b/>
        <sz val="10"/>
        <color rgb="FF08467A"/>
        <rFont val="BBVABentonSansLight"/>
        <family val="3"/>
        <scheme val="minor"/>
      </rPr>
      <t>IRB SFA</t>
    </r>
  </si>
  <si>
    <r>
      <rPr>
        <b/>
        <sz val="10"/>
        <color rgb="FF08467A"/>
        <rFont val="BBVABentonSansLight"/>
        <family val="3"/>
        <scheme val="minor"/>
      </rPr>
      <t>SA/SSFA</t>
    </r>
  </si>
  <si>
    <r>
      <rPr>
        <b/>
        <sz val="10"/>
        <color rgb="FFFFFFFF"/>
        <rFont val="BBVABentonSansLight"/>
        <family val="3"/>
        <scheme val="minor"/>
      </rPr>
      <t>Exposición total</t>
    </r>
  </si>
  <si>
    <r>
      <rPr>
        <b/>
        <sz val="10"/>
        <color rgb="FF1D1D1B"/>
        <rFont val="BBVABentonSansLight"/>
        <family val="3"/>
        <scheme val="minor"/>
      </rPr>
      <t>Titulización tradicional</t>
    </r>
  </si>
  <si>
    <r>
      <rPr>
        <sz val="10"/>
        <color rgb="FF1D1D1B"/>
        <rFont val="BBVABentonSansLight"/>
        <family val="3"/>
        <scheme val="minor"/>
      </rPr>
      <t>De la cual, titulización</t>
    </r>
  </si>
  <si>
    <r>
      <rPr>
        <sz val="10"/>
        <color rgb="FF1D1D1B"/>
        <rFont val="BBVABentonSansLight"/>
        <family val="3"/>
        <scheme val="minor"/>
      </rPr>
      <t>De la cual, subyacente minorista</t>
    </r>
  </si>
  <si>
    <r>
      <rPr>
        <sz val="10"/>
        <color rgb="FF1D1D1B"/>
        <rFont val="BBVABentonSansLight"/>
        <family val="3"/>
        <scheme val="minor"/>
      </rPr>
      <t>De la cual, mayorista</t>
    </r>
  </si>
  <si>
    <r>
      <rPr>
        <sz val="10"/>
        <color rgb="FF1D1D1B"/>
        <rFont val="BBVABentonSansLight"/>
        <family val="3"/>
        <scheme val="minor"/>
      </rPr>
      <t>De la cual, retitulización</t>
    </r>
  </si>
  <si>
    <r>
      <rPr>
        <sz val="10"/>
        <color rgb="FF1D1D1B"/>
        <rFont val="BBVABentonSansLight"/>
        <family val="3"/>
        <scheme val="minor"/>
      </rPr>
      <t>De la cual, preferente</t>
    </r>
  </si>
  <si>
    <r>
      <rPr>
        <sz val="10"/>
        <color rgb="FF1D1D1B"/>
        <rFont val="BBVABentonSansLight"/>
        <family val="3"/>
        <scheme val="minor"/>
      </rPr>
      <t>De la cual, no preferente</t>
    </r>
  </si>
  <si>
    <r>
      <rPr>
        <b/>
        <sz val="10"/>
        <color rgb="FF1D1D1B"/>
        <rFont val="BBVABentonSansLight"/>
        <family val="3"/>
        <scheme val="minor"/>
      </rPr>
      <t>Titulización sintética</t>
    </r>
  </si>
  <si>
    <r>
      <rPr>
        <b/>
        <sz val="10"/>
        <color rgb="FF08467A"/>
        <rFont val="BBVABentonSansLight"/>
        <family val="3"/>
        <scheme val="minor"/>
      </rPr>
      <t>APRs (por método regulador)</t>
    </r>
  </si>
  <si>
    <r>
      <rPr>
        <b/>
        <sz val="10"/>
        <color rgb="FF08467A"/>
        <rFont val="BBVABentonSansLight"/>
        <family val="3"/>
        <scheme val="minor"/>
      </rPr>
      <t>&gt;20% to
50% RW</t>
    </r>
  </si>
  <si>
    <r>
      <rPr>
        <b/>
        <sz val="10"/>
        <color rgb="FF08467A"/>
        <rFont val="BBVABentonSansLight"/>
        <family val="3"/>
        <scheme val="minor"/>
      </rPr>
      <t>&gt;50% to
100% RW</t>
    </r>
  </si>
  <si>
    <r>
      <rPr>
        <sz val="10"/>
        <color rgb="FF1D1D1B"/>
        <rFont val="BBVABentonSansLight"/>
        <family val="3"/>
        <scheme val="minor"/>
      </rPr>
      <t>De la cual, subyacente mayorista</t>
    </r>
  </si>
  <si>
    <r>
      <rPr>
        <b/>
        <sz val="10"/>
        <color rgb="FF08467A"/>
        <rFont val="BBVABentonSansLight"/>
        <family val="3"/>
        <scheme val="minor"/>
      </rPr>
      <t>Banco que actúa como patrocinador</t>
    </r>
  </si>
  <si>
    <r>
      <rPr>
        <b/>
        <sz val="10"/>
        <color rgb="FF08467A"/>
        <rFont val="BBVABentonSansLight"/>
        <family val="3"/>
        <scheme val="minor"/>
      </rPr>
      <t>Banco que actúa como inversor</t>
    </r>
  </si>
  <si>
    <r>
      <rPr>
        <b/>
        <sz val="10"/>
        <color rgb="FF08467A"/>
        <rFont val="BBVABentonSansLight"/>
        <family val="3"/>
        <scheme val="minor"/>
      </rPr>
      <t>Tradicional</t>
    </r>
  </si>
  <si>
    <r>
      <rPr>
        <b/>
        <sz val="10"/>
        <color rgb="FF08467A"/>
        <rFont val="BBVABentonSansLight"/>
        <family val="3"/>
        <scheme val="minor"/>
      </rPr>
      <t>Sintética</t>
    </r>
  </si>
  <si>
    <r>
      <rPr>
        <b/>
        <sz val="10"/>
        <color rgb="FF08467A"/>
        <rFont val="BBVABentonSansLight"/>
        <family val="3"/>
        <scheme val="minor"/>
      </rPr>
      <t>Subtotal</t>
    </r>
  </si>
  <si>
    <r>
      <rPr>
        <b/>
        <sz val="10"/>
        <color rgb="FFFFFFFF"/>
        <rFont val="BBVABentonSansLight"/>
        <family val="3"/>
        <scheme val="minor"/>
      </rPr>
      <t>Minorista (total) - de las cuales</t>
    </r>
  </si>
  <si>
    <r>
      <rPr>
        <sz val="10"/>
        <color rgb="FF1D1D1B"/>
        <rFont val="BBVABentonSansLight"/>
        <family val="3"/>
        <scheme val="minor"/>
      </rPr>
      <t>Hipotecaria para adquisición de vivienda</t>
    </r>
  </si>
  <si>
    <r>
      <rPr>
        <sz val="10"/>
        <color rgb="FF1D1D1B"/>
        <rFont val="BBVABentonSansLight"/>
        <family val="3"/>
        <scheme val="minor"/>
      </rPr>
      <t>Tarjeta de crédito</t>
    </r>
  </si>
  <si>
    <r>
      <rPr>
        <sz val="10"/>
        <color rgb="FF1D1D1B"/>
        <rFont val="BBVABentonSansLight"/>
        <family val="3"/>
        <scheme val="minor"/>
      </rPr>
      <t>Otras exposiciones minoristas</t>
    </r>
  </si>
  <si>
    <r>
      <rPr>
        <sz val="10"/>
        <color rgb="FF1D1D1B"/>
        <rFont val="BBVABentonSansLight"/>
        <family val="3"/>
        <scheme val="minor"/>
      </rPr>
      <t>Retitulización</t>
    </r>
  </si>
  <si>
    <r>
      <rPr>
        <b/>
        <sz val="10"/>
        <color rgb="FFFFFFFF"/>
        <rFont val="BBVABentonSansLight"/>
        <family val="3"/>
        <scheme val="minor"/>
      </rPr>
      <t>Mayoristas (total) - de las cuales</t>
    </r>
  </si>
  <si>
    <r>
      <rPr>
        <sz val="10"/>
        <color rgb="FF1D1D1B"/>
        <rFont val="BBVABentonSansLight"/>
        <family val="3"/>
        <scheme val="minor"/>
      </rPr>
      <t>Préstamos a empresas</t>
    </r>
  </si>
  <si>
    <r>
      <rPr>
        <sz val="10"/>
        <color rgb="FF1D1D1B"/>
        <rFont val="BBVABentonSansLight"/>
        <family val="3"/>
        <scheme val="minor"/>
      </rPr>
      <t>Hipotecaria comercial</t>
    </r>
  </si>
  <si>
    <r>
      <rPr>
        <sz val="10"/>
        <color rgb="FF1D1D1B"/>
        <rFont val="BBVABentonSansLight"/>
        <family val="3"/>
        <scheme val="minor"/>
      </rPr>
      <t>Arrendamiento financiero y cuentas por cobrar</t>
    </r>
  </si>
  <si>
    <r>
      <rPr>
        <sz val="10"/>
        <color rgb="FF1D1D1B"/>
        <rFont val="BBVABentonSansLight"/>
        <family val="3"/>
        <scheme val="minor"/>
      </rPr>
      <t>Otros mayoristas</t>
    </r>
  </si>
  <si>
    <r>
      <rPr>
        <b/>
        <sz val="10"/>
        <color rgb="FF08467A"/>
        <rFont val="BBVABentonSansLight"/>
        <family val="3"/>
        <scheme val="minor"/>
      </rPr>
      <t>EAD después de CRM</t>
    </r>
  </si>
  <si>
    <r>
      <rPr>
        <b/>
        <sz val="10"/>
        <color rgb="FF08467A"/>
        <rFont val="BBVABentonSansLight"/>
        <family val="3"/>
        <scheme val="minor"/>
      </rPr>
      <t>Exposición a QCCPs (total)</t>
    </r>
  </si>
  <si>
    <r>
      <rPr>
        <b/>
        <sz val="10"/>
        <color rgb="FF1D1D1B"/>
        <rFont val="BBVABentonSansLight"/>
        <family val="3"/>
        <scheme val="minor"/>
      </rPr>
      <t>Exposiciones por operaciones frente a QCCP (excluidos márgenes iniciales y aportaciones al fondo de garantía); de las cuales</t>
    </r>
  </si>
  <si>
    <r>
      <rPr>
        <sz val="10"/>
        <color rgb="FF676767"/>
        <rFont val="BBVABentonSansLight"/>
        <family val="3"/>
        <scheme val="minor"/>
      </rPr>
      <t>(i) Derivados OTC</t>
    </r>
  </si>
  <si>
    <r>
      <rPr>
        <sz val="10"/>
        <color rgb="FF676767"/>
        <rFont val="BBVABentonSansLight"/>
        <family val="3"/>
        <scheme val="minor"/>
      </rPr>
      <t>(ii) Derivados negociados en bolsa</t>
    </r>
  </si>
  <si>
    <r>
      <rPr>
        <sz val="10"/>
        <color rgb="FF676767"/>
        <rFont val="BBVABentonSansLight"/>
        <family val="3"/>
        <scheme val="minor"/>
      </rPr>
      <t>(iii) Operaciones de financiación con valores</t>
    </r>
  </si>
  <si>
    <r>
      <rPr>
        <sz val="10"/>
        <color rgb="FF676767"/>
        <rFont val="BBVABentonSansLight"/>
        <family val="3"/>
        <scheme val="minor"/>
      </rPr>
      <t>(iv) Conjuntos de neteo en los que se haya aprobado la compensación entre productos</t>
    </r>
  </si>
  <si>
    <r>
      <rPr>
        <sz val="10"/>
        <color rgb="FF1D1D1B"/>
        <rFont val="BBVABentonSansLight"/>
        <family val="3"/>
        <scheme val="minor"/>
      </rPr>
      <t>Margen inicial segregado</t>
    </r>
  </si>
  <si>
    <r>
      <rPr>
        <sz val="10"/>
        <color rgb="FF1D1D1B"/>
        <rFont val="BBVABentonSansLight"/>
        <family val="3"/>
        <scheme val="minor"/>
      </rPr>
      <t>Margen inicial no segregado</t>
    </r>
  </si>
  <si>
    <r>
      <rPr>
        <sz val="10"/>
        <color rgb="FF1D1D1B"/>
        <rFont val="BBVABentonSansLight"/>
        <family val="3"/>
        <scheme val="minor"/>
      </rPr>
      <t>Aportaciones desembolsadas al fondo de garantía</t>
    </r>
  </si>
  <si>
    <r>
      <rPr>
        <sz val="10"/>
        <color rgb="FF1D1D1B"/>
        <rFont val="BBVABentonSansLight"/>
        <family val="3"/>
        <scheme val="minor"/>
      </rPr>
      <t>Cálculo alternativo de fondos propios para exposiciones</t>
    </r>
  </si>
  <si>
    <r>
      <rPr>
        <b/>
        <sz val="10"/>
        <color rgb="FF08467A"/>
        <rFont val="BBVABentonSansLight"/>
        <family val="3"/>
        <scheme val="minor"/>
      </rPr>
      <t>Exposición a CCP no admisibles (total)</t>
    </r>
  </si>
  <si>
    <r>
      <rPr>
        <b/>
        <sz val="10"/>
        <color rgb="FF1D1D1B"/>
        <rFont val="BBVABentonSansLight"/>
        <family val="3"/>
        <scheme val="minor"/>
      </rPr>
      <t>Exposiciones por operaciones frente a CCP no admisibles (excluidos márgenes iniciales y aportaciones al fondo de garantía); de las cuales</t>
    </r>
  </si>
  <si>
    <r>
      <rPr>
        <sz val="10"/>
        <color rgb="FF1D1D1B"/>
        <rFont val="BBVABentonSansLight"/>
        <family val="3"/>
        <scheme val="minor"/>
      </rPr>
      <t>Aportaciones no desembolsadas al fondo de garantía</t>
    </r>
  </si>
  <si>
    <r>
      <rPr>
        <b/>
        <sz val="10"/>
        <color rgb="FF08467A"/>
        <rFont val="BBVABentonSansLight"/>
        <family val="3"/>
        <scheme val="minor"/>
      </rPr>
      <t>Valor de la exposición</t>
    </r>
  </si>
  <si>
    <r>
      <rPr>
        <b/>
        <sz val="10"/>
        <color rgb="FFFFFFFF"/>
        <rFont val="BBVABentonSansLight"/>
        <family val="3"/>
        <scheme val="minor"/>
      </rPr>
      <t>Total de carteras sujetas al método avanzado</t>
    </r>
  </si>
  <si>
    <r>
      <rPr>
        <sz val="10"/>
        <color rgb="FF1D1D1B"/>
        <rFont val="BBVABentonSansLight"/>
        <family val="3"/>
        <scheme val="minor"/>
      </rPr>
      <t>(i) Componente VaR (incluido multiplicador x3)</t>
    </r>
  </si>
  <si>
    <r>
      <rPr>
        <sz val="10"/>
        <color rgb="FF1D1D1B"/>
        <rFont val="BBVABentonSansLight"/>
        <family val="3"/>
        <scheme val="minor"/>
      </rPr>
      <t>(ii) Componente SVaR (incluido multiplicador x3)</t>
    </r>
  </si>
  <si>
    <r>
      <rPr>
        <sz val="10"/>
        <color rgb="FF1D1D1B"/>
        <rFont val="BBVABentonSansLight"/>
        <family val="3"/>
        <scheme val="minor"/>
      </rPr>
      <t>Todas las carteras sujetas al método estándar</t>
    </r>
  </si>
  <si>
    <r>
      <rPr>
        <b/>
        <sz val="10"/>
        <color rgb="FFFFFFFF"/>
        <rFont val="BBVABentonSansLight"/>
        <family val="3"/>
        <scheme val="minor"/>
      </rPr>
      <t>Total sujeto al requerimiento de capital por CVA</t>
    </r>
  </si>
  <si>
    <r>
      <rPr>
        <b/>
        <sz val="10"/>
        <color rgb="FF08467A"/>
        <rFont val="BBVABentonSansLight"/>
        <family val="3"/>
        <scheme val="minor"/>
      </rPr>
      <t>Coberturas de derivados de crédito</t>
    </r>
  </si>
  <si>
    <r>
      <rPr>
        <b/>
        <sz val="10"/>
        <color rgb="FF08467A"/>
        <rFont val="BBVABentonSansLight"/>
        <family val="3"/>
        <scheme val="minor"/>
      </rPr>
      <t>Protección comprada</t>
    </r>
  </si>
  <si>
    <r>
      <rPr>
        <b/>
        <sz val="10"/>
        <color rgb="FF08467A"/>
        <rFont val="BBVABentonSansLight"/>
        <family val="3"/>
        <scheme val="minor"/>
      </rPr>
      <t>Protección vendida</t>
    </r>
  </si>
  <si>
    <r>
      <rPr>
        <b/>
        <sz val="10"/>
        <color rgb="FF08467A"/>
        <rFont val="BBVABentonSansLight"/>
        <family val="3"/>
        <scheme val="minor"/>
      </rPr>
      <t>Otros derivados
de crédito</t>
    </r>
  </si>
  <si>
    <r>
      <rPr>
        <b/>
        <sz val="10"/>
        <color rgb="FF1D1D1B"/>
        <rFont val="BBVABentonSansLight"/>
        <family val="3"/>
        <scheme val="minor"/>
      </rPr>
      <t>Nocionales</t>
    </r>
  </si>
  <si>
    <r>
      <rPr>
        <sz val="10"/>
        <color rgb="FF1D1D1B"/>
        <rFont val="BBVABentonSansLight"/>
        <family val="3"/>
        <scheme val="minor"/>
      </rPr>
      <t>Swaps de incumplimiento crediticio de referencia única</t>
    </r>
  </si>
  <si>
    <r>
      <rPr>
        <sz val="10"/>
        <color rgb="FF1D1D1B"/>
        <rFont val="BBVABentonSansLight"/>
        <family val="3"/>
        <scheme val="minor"/>
      </rPr>
      <t>Swaps de incumplimiento crediticio indiciado</t>
    </r>
  </si>
  <si>
    <r>
      <rPr>
        <sz val="10"/>
        <color rgb="FF1D1D1B"/>
        <rFont val="BBVABentonSansLight"/>
        <family val="3"/>
        <scheme val="minor"/>
      </rPr>
      <t>Swaps de tasa de rendimiento total</t>
    </r>
  </si>
  <si>
    <r>
      <rPr>
        <sz val="10"/>
        <color rgb="FF1D1D1B"/>
        <rFont val="BBVABentonSansLight"/>
        <family val="3"/>
        <scheme val="minor"/>
      </rPr>
      <t>Opciones de crédito</t>
    </r>
  </si>
  <si>
    <r>
      <rPr>
        <sz val="10"/>
        <color rgb="FF1D1D1B"/>
        <rFont val="BBVABentonSansLight"/>
        <family val="3"/>
        <scheme val="minor"/>
      </rPr>
      <t>Otros derivados del crédito</t>
    </r>
  </si>
  <si>
    <r>
      <rPr>
        <b/>
        <sz val="10"/>
        <color rgb="FF08467A"/>
        <rFont val="BBVABentonSansLight"/>
        <family val="3"/>
        <scheme val="minor"/>
      </rPr>
      <t>Valores razonables</t>
    </r>
  </si>
  <si>
    <r>
      <rPr>
        <sz val="10"/>
        <color rgb="FF1D1D1B"/>
        <rFont val="BBVABentonSansLight"/>
        <family val="3"/>
        <scheme val="minor"/>
      </rPr>
      <t>Valor razonable positivo (activo)</t>
    </r>
  </si>
  <si>
    <r>
      <rPr>
        <sz val="10"/>
        <color rgb="FF1D1D1B"/>
        <rFont val="BBVABentonSansLight"/>
        <family val="3"/>
        <scheme val="minor"/>
      </rPr>
      <t>Valor razonable negativo (pasivo)</t>
    </r>
  </si>
  <si>
    <r>
      <rPr>
        <b/>
        <sz val="10"/>
        <color rgb="FF08467A"/>
        <rFont val="BBVABentonSansLight"/>
        <family val="3"/>
        <scheme val="minor"/>
      </rPr>
      <t>Garantías reales utilizadas en operaciones de derivados</t>
    </r>
  </si>
  <si>
    <r>
      <rPr>
        <b/>
        <sz val="10"/>
        <color rgb="FF08467A"/>
        <rFont val="BBVABentonSansLight"/>
        <family val="3"/>
        <scheme val="minor"/>
      </rPr>
      <t>Garantías reales utilizadas en operaciones de financiación de valores (SFTs)</t>
    </r>
  </si>
  <si>
    <r>
      <rPr>
        <b/>
        <sz val="10"/>
        <color rgb="FF08467A"/>
        <rFont val="BBVABentonSansLight"/>
        <family val="3"/>
        <scheme val="minor"/>
      </rPr>
      <t>Valor razonable de las garantías reales recibidas</t>
    </r>
  </si>
  <si>
    <r>
      <rPr>
        <b/>
        <sz val="10"/>
        <color rgb="FF08467A"/>
        <rFont val="BBVABentonSansLight"/>
        <family val="3"/>
        <scheme val="minor"/>
      </rPr>
      <t>Valor razonable de las garantías reales entregadas</t>
    </r>
  </si>
  <si>
    <r>
      <rPr>
        <sz val="10"/>
        <color rgb="FF1D1D1B"/>
        <rFont val="BBVABentonSansLight"/>
        <family val="3"/>
        <scheme val="minor"/>
      </rPr>
      <t>Efectivo – moneda local</t>
    </r>
  </si>
  <si>
    <r>
      <rPr>
        <sz val="10"/>
        <color rgb="FF1D1D1B"/>
        <rFont val="BBVABentonSansLight"/>
        <family val="3"/>
        <scheme val="minor"/>
      </rPr>
      <t>Efectivo – otras monedas</t>
    </r>
  </si>
  <si>
    <r>
      <rPr>
        <sz val="10"/>
        <color rgb="FF1D1D1B"/>
        <rFont val="BBVABentonSansLight"/>
        <family val="3"/>
        <scheme val="minor"/>
      </rPr>
      <t>Deuda soberana nacional</t>
    </r>
  </si>
  <si>
    <r>
      <rPr>
        <sz val="10"/>
        <color rgb="FF1D1D1B"/>
        <rFont val="BBVABentonSansLight"/>
        <family val="3"/>
        <scheme val="minor"/>
      </rPr>
      <t>Otra deuda soberana</t>
    </r>
  </si>
  <si>
    <r>
      <rPr>
        <sz val="10"/>
        <color rgb="FF1D1D1B"/>
        <rFont val="BBVABentonSansLight"/>
        <family val="3"/>
        <scheme val="minor"/>
      </rPr>
      <t>Deuda de agencias públicas</t>
    </r>
  </si>
  <si>
    <r>
      <rPr>
        <sz val="10"/>
        <color rgb="FF1D1D1B"/>
        <rFont val="BBVABentonSansLight"/>
        <family val="3"/>
        <scheme val="minor"/>
      </rPr>
      <t>Bonos corporativos</t>
    </r>
  </si>
  <si>
    <r>
      <rPr>
        <sz val="10"/>
        <color rgb="FF1D1D1B"/>
        <rFont val="BBVABentonSansLight"/>
        <family val="3"/>
        <scheme val="minor"/>
      </rPr>
      <t>Acciones</t>
    </r>
  </si>
  <si>
    <r>
      <rPr>
        <sz val="10"/>
        <color rgb="FF1D1D1B"/>
        <rFont val="BBVABentonSansLight"/>
        <family val="3"/>
        <scheme val="minor"/>
      </rPr>
      <t>Otro colateral</t>
    </r>
  </si>
  <si>
    <r>
      <rPr>
        <sz val="10"/>
        <color rgb="FF676767"/>
        <rFont val="BBVABentonSansLight"/>
        <family val="3"/>
        <scheme val="minor"/>
      </rPr>
      <t>EU CCR4 - Método IRB: exposiciones al riesgo de contraparte por cartera y escala de PD</t>
    </r>
  </si>
  <si>
    <r>
      <rPr>
        <b/>
        <sz val="10"/>
        <color rgb="FF08467A"/>
        <rFont val="BBVABentonSansLight"/>
        <family val="3"/>
        <scheme val="minor"/>
      </rPr>
      <t>Coste de reposición / Valor actual de mercado</t>
    </r>
  </si>
  <si>
    <r>
      <rPr>
        <b/>
        <sz val="10"/>
        <color rgb="FF08467A"/>
        <rFont val="BBVABentonSansLight"/>
        <family val="3"/>
        <scheme val="minor"/>
      </rPr>
      <t>Posible exposición crediticia
futura</t>
    </r>
  </si>
  <si>
    <r>
      <rPr>
        <b/>
        <sz val="10"/>
        <color rgb="FF08467A"/>
        <rFont val="BBVABentonSansLight"/>
        <family val="3"/>
        <scheme val="minor"/>
      </rPr>
      <t>EAD
después de CRM</t>
    </r>
  </si>
  <si>
    <r>
      <rPr>
        <sz val="10"/>
        <color rgb="FF1D1D1B"/>
        <rFont val="BBVABentonSansLight"/>
        <family val="3"/>
        <scheme val="minor"/>
      </rPr>
      <t>Valoración a precios de mercado (Mark to market)</t>
    </r>
  </si>
  <si>
    <r>
      <rPr>
        <sz val="10"/>
        <color rgb="FF1D1D1B"/>
        <rFont val="BBVABentonSansLight"/>
        <family val="3"/>
        <scheme val="minor"/>
      </rPr>
      <t>Método de Modelos Internos (para derivados y SFT)</t>
    </r>
  </si>
  <si>
    <r>
      <rPr>
        <sz val="10"/>
        <color rgb="FF1D1D1B"/>
        <rFont val="BBVABentonSansLight"/>
        <family val="3"/>
        <scheme val="minor"/>
      </rPr>
      <t>Enfoque simple para la mitigación del riesgo de crédito (para SFT)</t>
    </r>
  </si>
  <si>
    <r>
      <rPr>
        <sz val="10"/>
        <color rgb="FF1D1D1B"/>
        <rFont val="BBVABentonSansLight"/>
        <family val="3"/>
        <scheme val="minor"/>
      </rPr>
      <t>Enfoque integral para la mitigación del riesgo de crédito (para SFT)</t>
    </r>
  </si>
  <si>
    <r>
      <rPr>
        <sz val="10"/>
        <color rgb="FF1D1D1B"/>
        <rFont val="BBVABentonSansLight"/>
        <family val="3"/>
        <scheme val="minor"/>
      </rPr>
      <t>VaR para SFT</t>
    </r>
  </si>
  <si>
    <r>
      <rPr>
        <b/>
        <sz val="10"/>
        <color rgb="FF08467A"/>
        <rFont val="BBVABentonSansLight"/>
        <family val="3"/>
        <scheme val="minor"/>
      </rPr>
      <t>Importe en libros neto</t>
    </r>
  </si>
  <si>
    <r>
      <rPr>
        <b/>
        <sz val="10"/>
        <color rgb="FF08467A"/>
        <rFont val="BBVABentonSansLight"/>
        <family val="3"/>
        <scheme val="minor"/>
      </rPr>
      <t>Beneficios de la compensación</t>
    </r>
  </si>
  <si>
    <r>
      <rPr>
        <b/>
        <sz val="10"/>
        <color rgb="FF08467A"/>
        <rFont val="BBVABentonSansLight"/>
        <family val="3"/>
        <scheme val="minor"/>
      </rPr>
      <t>Exposición crediticia actual compensada</t>
    </r>
  </si>
  <si>
    <r>
      <rPr>
        <b/>
        <sz val="10"/>
        <color rgb="FF08467A"/>
        <rFont val="BBVABentonSansLight"/>
        <family val="3"/>
        <scheme val="minor"/>
      </rPr>
      <t>Exposición crediticia neta</t>
    </r>
  </si>
  <si>
    <r>
      <rPr>
        <sz val="10"/>
        <color rgb="FF1D1D1B"/>
        <rFont val="BBVABentonSansLight"/>
        <family val="3"/>
        <scheme val="minor"/>
      </rPr>
      <t>Compensación entre productos</t>
    </r>
  </si>
  <si>
    <r>
      <rPr>
        <b/>
        <sz val="10"/>
        <color rgb="FF08467A"/>
        <rFont val="BBVABentonSansLight"/>
        <family val="3"/>
        <scheme val="minor"/>
      </rPr>
      <t>Categorías</t>
    </r>
  </si>
  <si>
    <r>
      <rPr>
        <b/>
        <sz val="10"/>
        <color rgb="FF08467A"/>
        <rFont val="BBVABentonSansLight"/>
        <family val="3"/>
        <scheme val="minor"/>
      </rPr>
      <t>Importe en balance</t>
    </r>
    <r>
      <rPr>
        <b/>
        <vertAlign val="superscript"/>
        <sz val="10"/>
        <color rgb="FF08467A"/>
        <rFont val="BBVABentonSansLight"/>
        <family val="3"/>
        <scheme val="minor"/>
      </rPr>
      <t>(1)</t>
    </r>
  </si>
  <si>
    <r>
      <rPr>
        <b/>
        <sz val="10"/>
        <color rgb="FF08467A"/>
        <rFont val="BBVABentonSansLight"/>
        <family val="3"/>
        <scheme val="minor"/>
      </rPr>
      <t>Ponderación del riesgo</t>
    </r>
  </si>
  <si>
    <r>
      <rPr>
        <b/>
        <sz val="10"/>
        <color rgb="FF08467A"/>
        <rFont val="BBVABentonSansLight"/>
        <family val="3"/>
        <scheme val="minor"/>
      </rPr>
      <t>Importe de la exposición</t>
    </r>
    <r>
      <rPr>
        <b/>
        <vertAlign val="superscript"/>
        <sz val="10"/>
        <color rgb="FF08467A"/>
        <rFont val="BBVABentonSansLight"/>
        <family val="3"/>
        <scheme val="minor"/>
      </rPr>
      <t>(3)</t>
    </r>
  </si>
  <si>
    <r>
      <rPr>
        <sz val="10"/>
        <color rgb="FF1D1D1B"/>
        <rFont val="BBVABentonSansLight"/>
        <family val="3"/>
        <scheme val="minor"/>
      </rPr>
      <t>Método simple- Exposiciones de renta variable privada</t>
    </r>
  </si>
  <si>
    <r>
      <rPr>
        <sz val="10"/>
        <color rgb="FF1D1D1B"/>
        <rFont val="BBVABentonSansLight"/>
        <family val="3"/>
        <scheme val="minor"/>
      </rPr>
      <t>Método simple- Exposiciones de  renta variable negociada en mercados organizados</t>
    </r>
  </si>
  <si>
    <r>
      <rPr>
        <sz val="10"/>
        <color rgb="FF1D1D1B"/>
        <rFont val="BBVABentonSansLight"/>
        <family val="3"/>
        <scheme val="minor"/>
      </rPr>
      <t>Método simple- Otras exposiciones de renta variable</t>
    </r>
  </si>
  <si>
    <r>
      <rPr>
        <sz val="10"/>
        <color rgb="FF1D1D1B"/>
        <rFont val="BBVABentonSansLight"/>
        <family val="3"/>
        <scheme val="minor"/>
      </rPr>
      <t>Exposiciones sujetas a ponderación de riesgo del 250%</t>
    </r>
  </si>
  <si>
    <r>
      <rPr>
        <sz val="10"/>
        <color rgb="FF1D1D1B"/>
        <rFont val="BBVABentonSansLight"/>
        <family val="3"/>
        <scheme val="minor"/>
      </rPr>
      <t>Modelo interno</t>
    </r>
  </si>
  <si>
    <r>
      <rPr>
        <sz val="10"/>
        <color rgb="FF1D1D1B"/>
        <rFont val="BBVABentonSansLight"/>
        <family val="3"/>
        <scheme val="minor"/>
      </rPr>
      <t>Método PD/LGD</t>
    </r>
  </si>
  <si>
    <r>
      <rPr>
        <b/>
        <sz val="10"/>
        <color rgb="FF08467A"/>
        <rFont val="BBVABentonSansLight"/>
        <family val="3"/>
        <scheme val="minor"/>
      </rPr>
      <t>Financiación especializada</t>
    </r>
  </si>
  <si>
    <r>
      <rPr>
        <b/>
        <sz val="10"/>
        <color rgb="FF08467A"/>
        <rFont val="BBVABentonSansLight"/>
        <family val="3"/>
        <scheme val="minor"/>
      </rPr>
      <t>Categorías regulatorias</t>
    </r>
  </si>
  <si>
    <r>
      <rPr>
        <b/>
        <sz val="10"/>
        <color rgb="FF08467A"/>
        <rFont val="BBVABentonSansLight"/>
        <family val="3"/>
        <scheme val="minor"/>
      </rPr>
      <t>Vencimiento residual</t>
    </r>
  </si>
  <si>
    <r>
      <rPr>
        <b/>
        <sz val="10"/>
        <color rgb="FF08467A"/>
        <rFont val="BBVABentonSansLight"/>
        <family val="3"/>
        <scheme val="minor"/>
      </rPr>
      <t>Importe fuera de balance</t>
    </r>
    <r>
      <rPr>
        <b/>
        <vertAlign val="superscript"/>
        <sz val="10"/>
        <color rgb="FF08467A"/>
        <rFont val="BBVABentonSansLight"/>
        <family val="3"/>
        <scheme val="minor"/>
      </rPr>
      <t>(2)</t>
    </r>
  </si>
  <si>
    <r>
      <rPr>
        <b/>
        <sz val="10"/>
        <color rgb="FF08467A"/>
        <rFont val="BBVABentonSansLight"/>
        <family val="3"/>
        <scheme val="minor"/>
      </rPr>
      <t>Pérdida esperada</t>
    </r>
  </si>
  <si>
    <r>
      <rPr>
        <sz val="10"/>
        <color rgb="FF1D1D1B"/>
        <rFont val="BBVABentonSansLight"/>
        <family val="3"/>
        <scheme val="minor"/>
      </rPr>
      <t>Categoría 1</t>
    </r>
  </si>
  <si>
    <r>
      <rPr>
        <sz val="10"/>
        <color rgb="FF1D1D1B"/>
        <rFont val="BBVABentonSansLight"/>
        <family val="3"/>
        <scheme val="minor"/>
      </rPr>
      <t>Inferior a 2,5 años</t>
    </r>
  </si>
  <si>
    <r>
      <rPr>
        <sz val="10"/>
        <color rgb="FF1D1D1B"/>
        <rFont val="BBVABentonSansLight"/>
        <family val="3"/>
        <scheme val="minor"/>
      </rPr>
      <t>Igual o superior a 2,5 años</t>
    </r>
  </si>
  <si>
    <r>
      <rPr>
        <sz val="10"/>
        <color rgb="FF1D1D1B"/>
        <rFont val="BBVABentonSansLight"/>
        <family val="3"/>
        <scheme val="minor"/>
      </rPr>
      <t>Categoría 2</t>
    </r>
  </si>
  <si>
    <r>
      <rPr>
        <sz val="10"/>
        <color rgb="FF1D1D1B"/>
        <rFont val="BBVABentonSansLight"/>
        <family val="3"/>
        <scheme val="minor"/>
      </rPr>
      <t>Categoría 3</t>
    </r>
  </si>
  <si>
    <r>
      <rPr>
        <sz val="10"/>
        <color rgb="FF1D1D1B"/>
        <rFont val="BBVABentonSansLight"/>
        <family val="3"/>
        <scheme val="minor"/>
      </rPr>
      <t>Categoría 4</t>
    </r>
  </si>
  <si>
    <r>
      <rPr>
        <sz val="10"/>
        <color rgb="FF1D1D1B"/>
        <rFont val="BBVABentonSansLight"/>
        <family val="3"/>
        <scheme val="minor"/>
      </rPr>
      <t>Categoría 5</t>
    </r>
  </si>
  <si>
    <r>
      <rPr>
        <b/>
        <sz val="10"/>
        <color rgb="FF08467A"/>
        <rFont val="BBVABentonSansLight"/>
        <family val="3"/>
        <scheme val="minor"/>
      </rPr>
      <t>Inferior a 2,5 años</t>
    </r>
  </si>
  <si>
    <r>
      <rPr>
        <b/>
        <sz val="10"/>
        <color rgb="FFFFFFFF"/>
        <rFont val="BBVABentonSansLight"/>
        <family val="3"/>
        <scheme val="minor"/>
      </rPr>
      <t>Igual o superior a 2,5 años</t>
    </r>
  </si>
  <si>
    <r>
      <rPr>
        <b/>
        <sz val="10"/>
        <color rgb="FF08467A"/>
        <rFont val="BBVABentonSansLight"/>
        <family val="3"/>
        <scheme val="minor"/>
      </rPr>
      <t>Importe de los APRs</t>
    </r>
  </si>
  <si>
    <t>Requerimientos de capital</t>
  </si>
  <si>
    <t>Ajuste por riesgo de crédito</t>
  </si>
  <si>
    <t>Valor plenamente ajustado de la exposición (5)</t>
  </si>
  <si>
    <t>a)  Capital y prima de emisión</t>
  </si>
  <si>
    <t>b)  Ganancias acumuladas</t>
  </si>
  <si>
    <t>c)  Otros ingresos acumulados (y otras reservas)</t>
  </si>
  <si>
    <t>d)  Participaciones minoritarias</t>
  </si>
  <si>
    <t>e)  Beneficios provisionales</t>
  </si>
  <si>
    <t>f)  Ajustes de valor adicionales</t>
  </si>
  <si>
    <t>g)  Activos intangibles</t>
  </si>
  <si>
    <t>h)  Activos por impuestos diferidos</t>
  </si>
  <si>
    <t>i)  Reservas al valor razonable conexas a pérdidas o ganancias por coberturas de flujos de efectivo</t>
  </si>
  <si>
    <t>j)  Pérdidas esperadas renta variable</t>
  </si>
  <si>
    <t>k)  Pérdidas o ganancias por pasivos valorados al valor razonable</t>
  </si>
  <si>
    <t>l)  Tenencias directas e indirectas de instrumentos propios</t>
  </si>
  <si>
    <t>m)  Titulizaciones tramos al 1250%</t>
  </si>
  <si>
    <t>n)  Ajustes transitorios CET1</t>
  </si>
  <si>
    <t>o)  Otras deducciones admisibles de CET1</t>
  </si>
  <si>
    <t>p)  Instrumentos de capital y primas de emisión clasificados como pasivo</t>
  </si>
  <si>
    <t>q)  Elementos a que se refiere el artículo 484 (4) de la CRR</t>
  </si>
  <si>
    <t>r)  Capital de nivel 1 admisible incluido en el capital de nivel 1 adicional consolidado emitido por filiales y en manos de terceros</t>
  </si>
  <si>
    <t>s)  Ajustes transitorios Tier 1</t>
  </si>
  <si>
    <t>t)  Instrumentos de capital y primas de emisión</t>
  </si>
  <si>
    <t>u)  Importes de los elementos admisible, de acuerdo al art. 484</t>
  </si>
  <si>
    <t>v)  Instrumentos de fondos propios admisibles incluidos en Tier 2 consolidado emitidos por filiales y en manos de terceros</t>
  </si>
  <si>
    <t xml:space="preserve">  -De los cuales: los instrumentos emitidos por las filiales sujetos a la fase de salida</t>
  </si>
  <si>
    <t>w)  Ajustes por riesgo de crédito</t>
  </si>
  <si>
    <t>Capital disponible (importes)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</si>
  <si>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</si>
  <si>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</si>
  <si>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</si>
  <si>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</si>
  <si>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</si>
  <si>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</si>
  <si>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</si>
  <si>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</si>
  <si>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</si>
  <si>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</si>
  <si>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</si>
  <si>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</si>
  <si>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</si>
  <si>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</si>
  <si>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</si>
  <si>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</si>
  <si>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</si>
  <si>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Medida de la exposición total correspondiente a la ratio de apalancamiento</t>
  </si>
  <si>
    <t>Ratio de apalancamiento si no se hubieran aplicado las disposiciones transitorias de la NIIF 9 o de ECL análogas</t>
  </si>
  <si>
    <t>NIIF9-FL: Comparación de los fondos propios y de las ratios de capital y de apalancamiento de las entidades con y sin la aplicación de las disposiciones transitorias de la NIIF9 o de Expected Credit Losses (ECL) análogas</t>
  </si>
  <si>
    <t>Millones de euros</t>
  </si>
  <si>
    <t>Millones de Euros</t>
  </si>
  <si>
    <t>Renta variable según el método IRB</t>
  </si>
  <si>
    <t>VaR</t>
  </si>
  <si>
    <r>
      <rPr>
        <b/>
        <sz val="10"/>
        <color rgb="FF08467A"/>
        <rFont val="BBVABentonSansLight"/>
        <family val="3"/>
        <scheme val="minor"/>
      </rPr>
      <t>Operaciones de financiación de valores</t>
    </r>
  </si>
  <si>
    <r>
      <rPr>
        <b/>
        <sz val="10"/>
        <color rgb="FF08467A"/>
        <rFont val="BBVABentonSansLight"/>
        <family val="3"/>
        <scheme val="minor"/>
      </rPr>
      <t>Derivados y operaciones con liquidación diferida</t>
    </r>
  </si>
  <si>
    <r>
      <rPr>
        <b/>
        <sz val="10"/>
        <color rgb="FF08467A"/>
        <rFont val="BBVABentonSansLight"/>
        <family val="3"/>
        <scheme val="minor"/>
      </rPr>
      <t>EO</t>
    </r>
  </si>
  <si>
    <r>
      <rPr>
        <b/>
        <sz val="10"/>
        <color rgb="FF08467A"/>
        <rFont val="BBVABentonSansLight"/>
        <family val="3"/>
        <scheme val="minor"/>
      </rPr>
      <t>EAD</t>
    </r>
  </si>
  <si>
    <r>
      <rPr>
        <b/>
        <sz val="10"/>
        <color rgb="FF08467A"/>
        <rFont val="BBVABentonSansLight"/>
        <family val="3"/>
        <scheme val="minor"/>
      </rPr>
      <t>APRs</t>
    </r>
  </si>
  <si>
    <r>
      <rPr>
        <b/>
        <sz val="10"/>
        <color rgb="FFFFFFFF"/>
        <rFont val="BBVABentonSansLight"/>
        <family val="3"/>
        <scheme val="minor"/>
      </rPr>
      <t>Total Riesgo de Crédito Método Estándar</t>
    </r>
  </si>
  <si>
    <r>
      <rPr>
        <sz val="10"/>
        <color rgb="FF1D1D1B"/>
        <rFont val="BBVABentonSansLight"/>
        <family val="3"/>
        <scheme val="minor"/>
      </rPr>
      <t>De las que: PYME</t>
    </r>
  </si>
  <si>
    <r>
      <rPr>
        <sz val="10"/>
        <color rgb="FF1D1D1B"/>
        <rFont val="BBVABentonSansLight"/>
        <family val="3"/>
        <scheme val="minor"/>
      </rPr>
      <t>De las que: empresas financiación especializada</t>
    </r>
  </si>
  <si>
    <r>
      <rPr>
        <sz val="10"/>
        <color rgb="FF1D1D1B"/>
        <rFont val="BBVABentonSansLight"/>
        <family val="3"/>
        <scheme val="minor"/>
      </rPr>
      <t>De las que: empresas otros</t>
    </r>
  </si>
  <si>
    <r>
      <rPr>
        <sz val="10"/>
        <color rgb="FF1D1D1B"/>
        <rFont val="BBVABentonSansLight"/>
        <family val="3"/>
        <scheme val="minor"/>
      </rPr>
      <t>De las cuales: Garantizadas con hipotecas sobre bienes inmuebles</t>
    </r>
  </si>
  <si>
    <r>
      <rPr>
        <sz val="10"/>
        <color rgb="FF1D1D1B"/>
        <rFont val="BBVABentonSansLight"/>
        <family val="3"/>
        <scheme val="minor"/>
      </rPr>
      <t>De las cuales: Renovables Elegibles</t>
    </r>
  </si>
  <si>
    <r>
      <rPr>
        <sz val="10"/>
        <color rgb="FF1D1D1B"/>
        <rFont val="BBVABentonSansLight"/>
        <family val="3"/>
        <scheme val="minor"/>
      </rPr>
      <t>De las cuales: Otras Exposiciones Minoristas</t>
    </r>
  </si>
  <si>
    <r>
      <rPr>
        <sz val="10"/>
        <color rgb="FF1D1D1B"/>
        <rFont val="BBVABentonSansLight"/>
        <family val="3"/>
        <scheme val="minor"/>
      </rPr>
      <t>Otras Exposiciones Minoristas: PYME</t>
    </r>
  </si>
  <si>
    <r>
      <rPr>
        <sz val="10"/>
        <color rgb="FF1D1D1B"/>
        <rFont val="BBVABentonSansLight"/>
        <family val="3"/>
        <scheme val="minor"/>
      </rPr>
      <t>Otras Exposiciones Minoristas: NO PYME</t>
    </r>
  </si>
  <si>
    <r>
      <rPr>
        <b/>
        <sz val="10"/>
        <color rgb="FFFFFFFF"/>
        <rFont val="BBVABentonSansLight"/>
        <family val="3"/>
        <scheme val="minor"/>
      </rPr>
      <t>Total Riesgo de Crédito Método Avanzado</t>
    </r>
  </si>
  <si>
    <r>
      <rPr>
        <b/>
        <sz val="10"/>
        <color rgb="FFFFFFFF"/>
        <rFont val="BBVABentonSansLight"/>
        <family val="3"/>
        <scheme val="minor"/>
      </rPr>
      <t>TOTAL RIESGO DE CRÉDITO</t>
    </r>
  </si>
  <si>
    <t xml:space="preserve">Posiciones sujetas a riesgo de contraparte en términos de EO, EAD y APRs </t>
  </si>
  <si>
    <t xml:space="preserve">       No cotizadas incluidas en 
       carteras suficientemente 
       diversificadas  </t>
  </si>
  <si>
    <t xml:space="preserve">          Cotizadas en mercados 
          organizados </t>
  </si>
  <si>
    <t xml:space="preserve">     Empresas Financiación 
     Especializada</t>
  </si>
  <si>
    <t>Banco que actúa como originador</t>
  </si>
  <si>
    <t>d) Ajustes por operaciones de financiación de valores “SFTs”</t>
  </si>
  <si>
    <t>(1) EO NETA: Se corresponde con la exposición original neta de ajustes de valor y provisiones</t>
  </si>
  <si>
    <t>(2) EAD: Se corresponde con la exposición original neta de ajustes de valor y provisiones tras CRM y CCF</t>
  </si>
  <si>
    <t>(3) APRs: Se corresponde con la EAD tras ponderación de riesgos</t>
  </si>
  <si>
    <t>Eslovaquia</t>
  </si>
  <si>
    <t>Hong Kong</t>
  </si>
  <si>
    <t>Islandia</t>
  </si>
  <si>
    <t>Noruega</t>
  </si>
  <si>
    <t>Reino Unido</t>
  </si>
  <si>
    <t>Suecia</t>
  </si>
  <si>
    <t>Argentina</t>
  </si>
  <si>
    <t>Colombia</t>
  </si>
  <si>
    <t>España</t>
  </si>
  <si>
    <t>Estados Unidos de América</t>
  </si>
  <si>
    <t>México</t>
  </si>
  <si>
    <t>Perú</t>
  </si>
  <si>
    <t>Valores representativos de deuda</t>
  </si>
  <si>
    <t>Préstamos y anticipos</t>
  </si>
  <si>
    <t>Tamaño del activo</t>
  </si>
  <si>
    <t>Calidad del activo</t>
  </si>
  <si>
    <t>Actualización del modelo</t>
  </si>
  <si>
    <t>Metodología y políticas</t>
  </si>
  <si>
    <t>Adquisiciones y enajenaciones</t>
  </si>
  <si>
    <t>Variaciones del tipo de cambio</t>
  </si>
  <si>
    <t>Otros</t>
  </si>
  <si>
    <t>&gt; 30 días
≤ 90 días</t>
  </si>
  <si>
    <t>(1) Valores contables brutos en balance y fuera de balance</t>
  </si>
  <si>
    <r>
      <rPr>
        <vertAlign val="superscript"/>
        <sz val="8"/>
        <rFont val="BBVABentonSansLight"/>
        <family val="3"/>
        <scheme val="minor"/>
      </rPr>
      <t xml:space="preserve">(1) </t>
    </r>
    <r>
      <rPr>
        <sz val="8"/>
        <rFont val="BBVABentonSansLight"/>
        <family val="3"/>
        <scheme val="minor"/>
      </rPr>
      <t>Las exposiciones crediticias excluyen aquellas exposiciones frente a Administraciones Centrales o Bancos Centrales, Administraciones regionales o autoridades locales, entidades del sector público, Bancos Multilaterales de Desarrollo, Organizaciones Internacionales y Entidades de acuerdo con el art. 140.4 de la  Directiva 2013/36/UE.</t>
    </r>
  </si>
  <si>
    <r>
      <rPr>
        <vertAlign val="superscript"/>
        <sz val="8"/>
        <rFont val="BBVABentonSansLight"/>
        <family val="3"/>
        <scheme val="minor"/>
      </rPr>
      <t xml:space="preserve">(1) </t>
    </r>
    <r>
      <rPr>
        <sz val="8"/>
        <rFont val="BBVABentonSansLight"/>
        <family val="3"/>
        <scheme val="minor"/>
      </rPr>
      <t>Activos ponderados por riesgo conforme al periodo transitorio (phased-in)</t>
    </r>
  </si>
  <si>
    <r>
      <rPr>
        <vertAlign val="superscript"/>
        <sz val="8"/>
        <rFont val="BBVABentonSansLight"/>
        <family val="3"/>
        <scheme val="minor"/>
      </rPr>
      <t xml:space="preserve">(2) </t>
    </r>
    <r>
      <rPr>
        <sz val="8"/>
        <rFont val="BBVABentonSansLight"/>
        <family val="3"/>
        <scheme val="minor"/>
      </rPr>
      <t>Calculados sobre el 8% de los APRs</t>
    </r>
  </si>
  <si>
    <r>
      <rPr>
        <vertAlign val="superscript"/>
        <sz val="8"/>
        <rFont val="BBVABentonSansLight"/>
        <family val="3"/>
        <scheme val="minor"/>
      </rPr>
      <t xml:space="preserve">(1) </t>
    </r>
    <r>
      <rPr>
        <sz val="8"/>
        <rFont val="BBVABentonSansLight"/>
        <family val="3"/>
        <scheme val="minor"/>
      </rPr>
      <t>Correcciones de valor por riesgo de crédito total (incluyendo Contraparte) según estados COREP</t>
    </r>
  </si>
  <si>
    <r>
      <rPr>
        <vertAlign val="superscript"/>
        <sz val="8"/>
        <rFont val="BBVABentonSansLight"/>
        <family val="3"/>
        <scheme val="minor"/>
      </rPr>
      <t xml:space="preserve">(2) </t>
    </r>
    <r>
      <rPr>
        <sz val="8"/>
        <rFont val="BBVABentonSansLight"/>
        <family val="3"/>
        <scheme val="minor"/>
      </rPr>
      <t>Valores contables brutos en balance</t>
    </r>
  </si>
  <si>
    <r>
      <rPr>
        <vertAlign val="superscript"/>
        <sz val="8"/>
        <rFont val="BBVABentonSansLight"/>
        <family val="3"/>
        <scheme val="minor"/>
      </rPr>
      <t xml:space="preserve">(1) </t>
    </r>
    <r>
      <rPr>
        <sz val="8"/>
        <rFont val="BBVABentonSansLight"/>
        <family val="3"/>
        <scheme val="minor"/>
      </rPr>
      <t>Las exposiciones en situación de default se desglosan adicionalmente por sus respectivas carteras de origen.</t>
    </r>
  </si>
  <si>
    <r>
      <rPr>
        <vertAlign val="superscript"/>
        <sz val="8"/>
        <rFont val="BBVABentonSansLight"/>
        <family val="3"/>
        <scheme val="minor"/>
      </rPr>
      <t xml:space="preserve">(1) </t>
    </r>
    <r>
      <rPr>
        <sz val="8"/>
        <rFont val="BBVABentonSansLight"/>
        <family val="3"/>
        <scheme val="minor"/>
      </rPr>
      <t>Valores contables brutos en balance</t>
    </r>
  </si>
  <si>
    <r>
      <rPr>
        <vertAlign val="superscript"/>
        <sz val="8"/>
        <rFont val="BBVABentonSansLight"/>
        <family val="3"/>
        <scheme val="minor"/>
      </rPr>
      <t xml:space="preserve">(2) </t>
    </r>
    <r>
      <rPr>
        <sz val="8"/>
        <rFont val="BBVABentonSansLight"/>
        <family val="3"/>
        <scheme val="minor"/>
      </rPr>
      <t xml:space="preserve"> Corresponde con el valor de la exposición fuera de balance, sin tener en cuenta los factores de conversión del crédito (CCF), ni el efecto de las técnicas de mitigación del riesgo de crédito (CRM)</t>
    </r>
  </si>
  <si>
    <r>
      <rPr>
        <vertAlign val="superscript"/>
        <sz val="8"/>
        <rFont val="BBVABentonSansLight"/>
        <family val="3"/>
        <scheme val="minor"/>
      </rPr>
      <t xml:space="preserve">(3) </t>
    </r>
    <r>
      <rPr>
        <sz val="8"/>
        <rFont val="BBVABentonSansLight"/>
        <family val="3"/>
        <scheme val="minor"/>
      </rPr>
      <t>Corresponde con el valor de la exposición tras CRM y CCF</t>
    </r>
  </si>
  <si>
    <r>
      <rPr>
        <vertAlign val="superscript"/>
        <sz val="8"/>
        <rFont val="BBVABentonSansLight"/>
        <family val="3"/>
        <scheme val="minor"/>
      </rPr>
      <t xml:space="preserve">(2) </t>
    </r>
    <r>
      <rPr>
        <sz val="8"/>
        <rFont val="BBVABentonSansLight"/>
        <family val="3"/>
        <scheme val="minor"/>
      </rPr>
      <t xml:space="preserve"> Corresponde con el valor de la exposición fuera de balance, sin tener en cuenta los factores de conversión del crédito (CCF), ni el efecto de las técnicas de mitigación del riesgo de crédito (CRM).</t>
    </r>
  </si>
  <si>
    <r>
      <rPr>
        <vertAlign val="superscript"/>
        <sz val="8"/>
        <rFont val="BBVABentonSansLight"/>
        <family val="3"/>
        <scheme val="minor"/>
      </rPr>
      <t xml:space="preserve">(3) </t>
    </r>
    <r>
      <rPr>
        <sz val="8"/>
        <rFont val="BBVABentonSansLight"/>
        <family val="3"/>
        <scheme val="minor"/>
      </rPr>
      <t xml:space="preserve"> Corresponde con el valor de la exposición tras CRM y CCF</t>
    </r>
  </si>
  <si>
    <r>
      <rPr>
        <vertAlign val="superscript"/>
        <sz val="8"/>
        <rFont val="BBVABentonSansLight"/>
        <family val="3"/>
        <scheme val="minor"/>
      </rPr>
      <t xml:space="preserve">(1) </t>
    </r>
    <r>
      <rPr>
        <sz val="8"/>
        <rFont val="BBVABentonSansLight"/>
        <family val="3"/>
        <scheme val="minor"/>
      </rPr>
      <t>Se incluyen en las operaciones de financiación de valores tanto los importes relativos instrumentos financieros reconocidos como las garantías reales que no son compensadas en balance pero si reducen riesgo de crédito. 
Las garantias reales de los derivados se corresponden únicamente a aquellos que se consideran mitigantes a efectos de capital.</t>
    </r>
  </si>
  <si>
    <r>
      <rPr>
        <vertAlign val="superscript"/>
        <sz val="8"/>
        <rFont val="BBVABentonSansLight"/>
        <family val="3"/>
        <scheme val="minor"/>
      </rPr>
      <t xml:space="preserve">(2) </t>
    </r>
    <r>
      <rPr>
        <sz val="8"/>
        <rFont val="BBVABentonSansLight"/>
        <family val="3"/>
        <scheme val="minor"/>
      </rPr>
      <t>Se incluye el mark to market positivo de los derivados</t>
    </r>
  </si>
  <si>
    <r>
      <rPr>
        <vertAlign val="superscript"/>
        <sz val="8"/>
        <rFont val="BBVABentonSansLight"/>
        <family val="3"/>
        <scheme val="minor"/>
      </rPr>
      <t xml:space="preserve">(3) </t>
    </r>
    <r>
      <rPr>
        <sz val="8"/>
        <rFont val="BBVABentonSansLight"/>
        <family val="3"/>
        <scheme val="minor"/>
      </rPr>
      <t>Se incluyen únicamente el importe de los repos de activo</t>
    </r>
  </si>
  <si>
    <t>APRs a 31 de marzo de 2019</t>
  </si>
  <si>
    <t>(2) Colchón de capital anticíclico calculado a junio de 2019 de acuerdo al Reglamento Delegado (UE) 2015/1555 de la Comisión</t>
  </si>
  <si>
    <t>APRs a 30 de junio de 2019</t>
  </si>
  <si>
    <t>APRs a 31 de diciembre de 2018</t>
  </si>
  <si>
    <t>APR Diciembre 2018</t>
  </si>
  <si>
    <t>Variación de los niveles de riesgo</t>
  </si>
  <si>
    <t>Actualizaciones/variaciones en el modelo</t>
  </si>
  <si>
    <t>Metodología y politica</t>
  </si>
  <si>
    <t>APR Marzo 2019</t>
  </si>
  <si>
    <t>APR Junio 2019</t>
  </si>
  <si>
    <t>31-12-2018
Phased-In</t>
  </si>
  <si>
    <t>31-12-2018
Fully Loaded</t>
  </si>
  <si>
    <t>30-06-2019
Fully Loaded</t>
  </si>
  <si>
    <t>30-06-2019
Phased-In</t>
  </si>
  <si>
    <t>30/06/19 (Millones de Euros)</t>
  </si>
  <si>
    <t>31/12/18 (Millones de Euros)</t>
  </si>
  <si>
    <r>
      <t xml:space="preserve">Valores contables brutos de las exposiciones normales y dudosas </t>
    </r>
    <r>
      <rPr>
        <b/>
        <vertAlign val="superscript"/>
        <sz val="10"/>
        <color rgb="FF08467A"/>
        <rFont val="BBVABentonSansLight"/>
        <family val="3"/>
        <scheme val="minor"/>
      </rPr>
      <t>(1)</t>
    </r>
  </si>
  <si>
    <r>
      <t>Préstamos</t>
    </r>
    <r>
      <rPr>
        <vertAlign val="superscript"/>
        <sz val="10"/>
        <color theme="2"/>
        <rFont val="BBVABentonSansLight"/>
        <family val="3"/>
        <scheme val="minor"/>
      </rPr>
      <t>(2)</t>
    </r>
  </si>
  <si>
    <t>Total Préstamos</t>
  </si>
  <si>
    <t>Total valores representativos de deuda</t>
  </si>
  <si>
    <t>Total exposiciones</t>
  </si>
  <si>
    <t>De las cuales: en situación de default</t>
  </si>
  <si>
    <t>Exposición bruta original incluida en el balance</t>
  </si>
  <si>
    <t>Exposición fuera de balance antes de aplicar el factor de conversión del crédito (CCF)</t>
  </si>
  <si>
    <r>
      <rPr>
        <b/>
        <sz val="10"/>
        <color theme="1"/>
        <rFont val="BBVABentonSansLight"/>
        <family val="3"/>
        <scheme val="minor"/>
      </rPr>
      <t>Factor de conversión del crédito medio
(CCF)</t>
    </r>
    <r>
      <rPr>
        <b/>
        <vertAlign val="superscript"/>
        <sz val="10"/>
        <color theme="1"/>
        <rFont val="BBVABentonSansLight"/>
        <family val="3"/>
        <scheme val="minor"/>
      </rPr>
      <t>(2)</t>
    </r>
  </si>
  <si>
    <r>
      <rPr>
        <b/>
        <sz val="10"/>
        <color theme="1"/>
        <rFont val="BBVABentonSansLight"/>
        <family val="3"/>
        <scheme val="minor"/>
      </rPr>
      <t>EAD después de CRM y de
CCF</t>
    </r>
  </si>
  <si>
    <r>
      <rPr>
        <b/>
        <sz val="10"/>
        <color theme="1"/>
        <rFont val="BBVABentonSansLight"/>
        <family val="3"/>
        <scheme val="minor"/>
      </rPr>
      <t>PD
media</t>
    </r>
    <r>
      <rPr>
        <b/>
        <vertAlign val="superscript"/>
        <sz val="10"/>
        <color theme="1"/>
        <rFont val="BBVABentonSansLight"/>
        <family val="3"/>
        <scheme val="minor"/>
      </rPr>
      <t>(3)</t>
    </r>
  </si>
  <si>
    <t>Número de deudores</t>
  </si>
  <si>
    <r>
      <rPr>
        <b/>
        <sz val="10"/>
        <color theme="1"/>
        <rFont val="BBVABentonSansLight"/>
        <family val="3"/>
        <scheme val="minor"/>
      </rPr>
      <t>LGD
media</t>
    </r>
    <r>
      <rPr>
        <b/>
        <vertAlign val="superscript"/>
        <sz val="10"/>
        <color theme="1"/>
        <rFont val="BBVABentonSansLight"/>
        <family val="3"/>
        <scheme val="minor"/>
      </rPr>
      <t>(4)</t>
    </r>
  </si>
  <si>
    <r>
      <rPr>
        <b/>
        <sz val="10"/>
        <color theme="1"/>
        <rFont val="BBVABentonSansLight"/>
        <family val="3"/>
        <scheme val="minor"/>
      </rPr>
      <t>Vencimiento
medio (días)</t>
    </r>
    <r>
      <rPr>
        <b/>
        <vertAlign val="superscript"/>
        <sz val="10"/>
        <color theme="1"/>
        <rFont val="BBVABentonSansLight"/>
        <family val="3"/>
        <scheme val="minor"/>
      </rPr>
      <t>(5)</t>
    </r>
  </si>
  <si>
    <t>APR</t>
  </si>
  <si>
    <t>Densidad de los APR</t>
  </si>
  <si>
    <t>EL</t>
  </si>
  <si>
    <t>Ajustes de valor y provisiones</t>
  </si>
  <si>
    <r>
      <t xml:space="preserve">Categoría de exposición método FIRB </t>
    </r>
    <r>
      <rPr>
        <b/>
        <vertAlign val="superscript"/>
        <sz val="10"/>
        <color theme="0"/>
        <rFont val="BBVABentonSansLight"/>
        <family val="3"/>
        <scheme val="minor"/>
      </rPr>
      <t>(6)</t>
    </r>
  </si>
  <si>
    <t>Empresas financiación especializada</t>
  </si>
  <si>
    <t>Categoría de exposición método AIRB</t>
  </si>
  <si>
    <t>100,00 (Default)</t>
  </si>
  <si>
    <t>Empresas PYMEs</t>
  </si>
  <si>
    <t>Empresas No PYMEs</t>
  </si>
  <si>
    <t>Exposiciones minoristas garantizadas con bienes inmuebles</t>
  </si>
  <si>
    <t>Otras exposiciones minoristas - PYMES</t>
  </si>
  <si>
    <t>Otras exposiciones minoristas - No PYMES</t>
  </si>
  <si>
    <t>Minoristas - Renovables</t>
  </si>
  <si>
    <t>Exposiciones de Renta Variable</t>
  </si>
  <si>
    <t>Total Método Avanzado</t>
  </si>
  <si>
    <t>(1) Intervalos de PD recomendados por las directrices de la EBA sobre los requisitos de divulgación con arreglo a la Parte Octava de la CRR</t>
  </si>
  <si>
    <t xml:space="preserve">(2) Calculado como la EAD después de CCF para exposiciones fuera de balance sobre la exposición total fuera de balance antes de CCF            </t>
  </si>
  <si>
    <t>(3) Se corresponde con la PD por grado de deudor ponderada por EAD                                                                                                                                                                                                                                                                                                                                                                                                                                                                                                                                                                                                                                                                              E</t>
  </si>
  <si>
    <t>(4) Se corresponde con la LGD por grado de deudor ponderada por EAD</t>
  </si>
  <si>
    <t>(5) Se corresponde con el vencimiento del deudor en días ponderado por EAD</t>
  </si>
  <si>
    <t xml:space="preserve">(6)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 </t>
  </si>
  <si>
    <t>EAD después de la reducción del riesgo de crédito (CRM)</t>
  </si>
  <si>
    <r>
      <t>PD media</t>
    </r>
    <r>
      <rPr>
        <b/>
        <vertAlign val="superscript"/>
        <sz val="10"/>
        <color theme="1"/>
        <rFont val="BBVABentonSansLight"/>
        <family val="3"/>
        <scheme val="minor"/>
      </rPr>
      <t>(2)</t>
    </r>
  </si>
  <si>
    <r>
      <t>LGD media</t>
    </r>
    <r>
      <rPr>
        <b/>
        <vertAlign val="superscript"/>
        <sz val="10"/>
        <color theme="1"/>
        <rFont val="Arial"/>
        <family val="2"/>
      </rPr>
      <t>(3)</t>
    </r>
  </si>
  <si>
    <r>
      <t>Vencimiento medio (días)</t>
    </r>
    <r>
      <rPr>
        <b/>
        <vertAlign val="superscript"/>
        <sz val="10"/>
        <color theme="1"/>
        <rFont val="Arial"/>
        <family val="2"/>
      </rPr>
      <t>(4)</t>
    </r>
  </si>
  <si>
    <r>
      <t xml:space="preserve">Categoría de exposición método FIRB </t>
    </r>
    <r>
      <rPr>
        <b/>
        <vertAlign val="superscript"/>
        <sz val="10"/>
        <color theme="0"/>
        <rFont val="BBVABentonSansLight"/>
        <family val="3"/>
        <scheme val="minor"/>
      </rPr>
      <t>(5)</t>
    </r>
  </si>
  <si>
    <t>Empresas Financiación Especializada</t>
  </si>
  <si>
    <t>0,00 to &lt;0,15</t>
  </si>
  <si>
    <t>0,15 to &lt;0,25</t>
  </si>
  <si>
    <t>0,25 to &lt;0,50</t>
  </si>
  <si>
    <t>0,50 to &lt;0,75</t>
  </si>
  <si>
    <t>0,75 to &lt;2,50</t>
  </si>
  <si>
    <t>2,50 a &lt;10,00</t>
  </si>
  <si>
    <t>10,00 a &lt;100,00</t>
  </si>
  <si>
    <t>10,00 to &lt;100,00</t>
  </si>
  <si>
    <t>Empresas PYMES</t>
  </si>
  <si>
    <t>Empresas No Pymes</t>
  </si>
  <si>
    <t>Otras exposiciones minoristas - PYMEs</t>
  </si>
  <si>
    <t>Otras exposiciones minoristas - No PYMEs</t>
  </si>
  <si>
    <t>(1) Se corresponde con los intervalos de PD recomendados por las directrices de la EBA sobre los requisitos de divulgación con arreglo a la Parte Octava de la CRR
(2) Se corresponde con la PD por grado de deudor ponderada por EAD
(3) Se corresponde con la LGD por grado de deudor ponderada por EAD
(4) Se corresponde con el vencimiento del deudor en días ponderado por EAD</t>
  </si>
  <si>
    <t>(5)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</si>
  <si>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t>VaR por tipo de modelos (2019) semestral</t>
  </si>
  <si>
    <t>Efectivo, saldos en efectivo en bancos centrales y otros depósitos a la vista</t>
  </si>
  <si>
    <t>Activos financieros mantenidos para negociar</t>
  </si>
  <si>
    <t>Activos financieros no destinados a negociación valorados obligatoriamente a valor razonable con cambios en resultados</t>
  </si>
  <si>
    <t xml:space="preserve">Activos financieros designados a valor razonable con cambios en resultados </t>
  </si>
  <si>
    <t>Activos financieros a valor razonable con cambios en otro resultado global</t>
  </si>
  <si>
    <t>Activos financieros a coste amortizado</t>
  </si>
  <si>
    <t>Derivados - Contabilidad de coberturas</t>
  </si>
  <si>
    <t>Cambios del valor razonable de los elementos cubiertos de una cartera con cobertura del riesgo de tipo de interés</t>
  </si>
  <si>
    <t>Inversiones en negocios conjuntos y asociados</t>
  </si>
  <si>
    <t>Activos amparados por contratos de seguros o reaseguros</t>
  </si>
  <si>
    <t>Activos tangibles</t>
  </si>
  <si>
    <t>Activos intangibles</t>
  </si>
  <si>
    <t>Activos por impuestos</t>
  </si>
  <si>
    <t>Del que: activos por impuestos diferidos</t>
  </si>
  <si>
    <t>Otros activos</t>
  </si>
  <si>
    <t>Activos no corrientes y grupos enajenables de elementos que se han clasificado como mantenidos para la venta</t>
  </si>
  <si>
    <t>Epígrafes de Balance Público</t>
  </si>
  <si>
    <t>Balance Público</t>
  </si>
  <si>
    <t>Balance Regulatorio</t>
  </si>
  <si>
    <t>Referencia a la tabla CC1</t>
  </si>
  <si>
    <t>g)</t>
  </si>
  <si>
    <t>h)</t>
  </si>
  <si>
    <t>Total Activo</t>
  </si>
  <si>
    <t>Pasivos financieros mantenidos para negociar</t>
  </si>
  <si>
    <t>Pasivos financieros designados a valor razonable con cambios en resultados</t>
  </si>
  <si>
    <t>Pasivos financieros a coste amortizado</t>
  </si>
  <si>
    <t>p) q) t)</t>
  </si>
  <si>
    <t>Pasivos amparados por contratos de seguro o reaseguro</t>
  </si>
  <si>
    <t>Provisiones</t>
  </si>
  <si>
    <t>Pasivos por impuestos corrientes y diferidos</t>
  </si>
  <si>
    <t>Del que: pasivos por impuestos diferidos</t>
  </si>
  <si>
    <t>Otros pasivos</t>
  </si>
  <si>
    <t>Pasivos incluidos en grupos enajenables de elementos que se han clasificado como mantenidos para la venta</t>
  </si>
  <si>
    <t>Total Pasivo</t>
  </si>
  <si>
    <t>Capital</t>
  </si>
  <si>
    <t>a)</t>
  </si>
  <si>
    <t>Prima de emisión</t>
  </si>
  <si>
    <t>Instrumentos de patrimonio distintos del capital</t>
  </si>
  <si>
    <t>b)</t>
  </si>
  <si>
    <t>Otros elementos de patrimonio neto</t>
  </si>
  <si>
    <t>Ganancias acumuladas</t>
  </si>
  <si>
    <t>Reservas de revalorización</t>
  </si>
  <si>
    <t>Otras reservas</t>
  </si>
  <si>
    <t>Menos: acciones propias</t>
  </si>
  <si>
    <t>l)</t>
  </si>
  <si>
    <t>Resultado atribuible a los propietarios de la dominante</t>
  </si>
  <si>
    <t>e)</t>
  </si>
  <si>
    <t>Menos: dividendo a cuenta</t>
  </si>
  <si>
    <t>Otro resultado global acumulado</t>
  </si>
  <si>
    <t>c) i) k)</t>
  </si>
  <si>
    <t>Intereses minoritarios</t>
  </si>
  <si>
    <t>Total de Patrimonio Neto</t>
  </si>
  <si>
    <t>Total de pasivo y patrimonio neto</t>
  </si>
  <si>
    <r>
      <t xml:space="preserve">OTROS </t>
    </r>
    <r>
      <rPr>
        <b/>
        <vertAlign val="superscript"/>
        <sz val="10"/>
        <rFont val="BBVABentonSansLight"/>
        <family val="3"/>
        <scheme val="minor"/>
      </rPr>
      <t>(3)</t>
    </r>
  </si>
  <si>
    <t xml:space="preserve">(4a)(4b) Se incluyen técnicas de mitigación del riesgo de crédito admisibles, tanto para exposiciones en balance como fuera de balance, de acuerdo al Capítulo 4 de la CRR. En el caso de las exposiciones de titulizaciones, se incluye la cobertura del riesgo de crédito con garantías personales
</t>
  </si>
  <si>
    <t xml:space="preserve">(3) Se corresponde con la PD por grado de deudor ponderada por EAD                                                                                                                                                                                                                                                                                                                                                                                                                                                                                                                                                                                                                                                                             </t>
  </si>
  <si>
    <r>
      <rPr>
        <vertAlign val="superscript"/>
        <sz val="8"/>
        <rFont val="BBVABentonSansLight"/>
        <family val="3"/>
        <scheme val="minor"/>
      </rPr>
      <t xml:space="preserve">(1) </t>
    </r>
    <r>
      <rPr>
        <sz val="8"/>
        <rFont val="BBVABentonSansLight"/>
        <family val="3"/>
        <scheme val="minor"/>
      </rPr>
      <t>Corresponde con la cuantía de la exposición neta de dotaciones y cancelaciones de provisiones</t>
    </r>
  </si>
  <si>
    <t>(ii) Componente SVaR (incluido multiplicador x3)</t>
  </si>
  <si>
    <t>De la cual, subyacente mayorista</t>
  </si>
  <si>
    <t>Tabla 1. Distribución geográfica de las exposiciones crediticias pertinentes para el cálculo del colchón de capital anticíclico (Millones de euros)</t>
  </si>
  <si>
    <t>Tabla 4. NIIF9-FL: Comparación de los fondos propios y de las ratios de capital y de apalancamiento de las entidades con y sin la aplicación de las disposiciones transitorias de la NIIF9 o de Expected Credit Losses (ECL) análogas (Millones de euros)</t>
  </si>
  <si>
    <t>Tabla 15. EU CR1-D - Antigüedad de las exposiciones vencidas (Millones de euros)</t>
  </si>
  <si>
    <r>
      <rPr>
        <b/>
        <sz val="10"/>
        <color rgb="FF676767"/>
        <rFont val="BBVABentonSansLight"/>
        <family val="3"/>
        <scheme val="minor"/>
      </rPr>
      <t xml:space="preserve">Tabla 16. </t>
    </r>
    <r>
      <rPr>
        <sz val="10"/>
        <color rgb="FF676767"/>
        <rFont val="BBVABentonSansLight"/>
        <family val="3"/>
        <scheme val="minor"/>
      </rPr>
      <t>EU CR1-E - Exposiciones dudosas y exposiciones reestructuradas y refinanciadas (Millones de euros)</t>
    </r>
  </si>
  <si>
    <t>Tabla 18. EU CR4 - Método estándar: exposición al riesgo de crédito y efectos de la reducción del riesgo de crédito (Millones de euros)</t>
  </si>
  <si>
    <t>EU CR4 - Método estándar: exposición al riesgo de crédito y efectos de la reducción del riesgo de crédito (Millones de euros)</t>
  </si>
  <si>
    <t>Posiciones sujetas a riesgo de contraparte en términos de EO, EAD y APRs  (Millones de euros)</t>
  </si>
  <si>
    <t>EU CR1-D - Antigüedad de las exposiciones vencidas (Millones de euros)</t>
  </si>
  <si>
    <t>Tabla 24. Posiciones sujetas a riesgo de contraparte en términos de EO, EAD y APRs (Millones de euros)</t>
  </si>
  <si>
    <t>CCR2- Riesgo de crédito. Requerimiento de capital por ajuste de valoración del crédito (CVA) (Millones de euros)</t>
  </si>
  <si>
    <t>Tabla 28. EU CCR5-A -  Efecto de las compensaciones y las garantías reales mantenidas sobre los valores de exposición (Millones de euros)</t>
  </si>
  <si>
    <t>Tabla 30. EU CCR6 - Exposiciones a derivados de crédito (Millones de euros)</t>
  </si>
  <si>
    <t>EU CCR6 - Exposiciones a derivados de crédito (Millones de euros)</t>
  </si>
  <si>
    <t>Tabla 31. EU CCR3 - Método estándar: exposiciones al riesgo de contraparte por cartera regulatoria y riesgo (Millones de euros)</t>
  </si>
  <si>
    <t>EU CCR3 - Método estándar: exposiciones al riesgo de contraparte por cartera regulatoria y riesgo (Millones de euros)</t>
  </si>
  <si>
    <t>Tabla 33. SEC1- Exposiciones de titulización en la cartera de inversión (Millones de euros)</t>
  </si>
  <si>
    <t>SEC1- Exposiciones de titulización en la cartera de inversión (Millones de euros)</t>
  </si>
  <si>
    <t>Tabla 35. SEC4 - Exposiciones de titulización en la cartera bancaria y requerimientos de capital regulador asociados (banco que actúa como inversor) (Millones de euros)</t>
  </si>
  <si>
    <t>SEC3- Exposiciones de titulización en la cartera bancaria y requerimientos de capital regulador asociados (banco que actúa como originador o patrocinador)(Millones de euros)</t>
  </si>
  <si>
    <t>SEC4 - Exposiciones de titulización en la cartera bancaria y requerimientos de capital regulador asociados (banco que actúa como inversor) (Millones de euros)</t>
  </si>
  <si>
    <t>Tabla 36. EU-MR1- Riesgo de mercado calculado con el método estándar (Millones de euros)</t>
  </si>
  <si>
    <t>EU-MR1- Riesgo de mercado calculado con el método estándar (Millones de euros)</t>
  </si>
  <si>
    <t>Tabla 37. EU MR3- Valores según el método IMA para las carteras de negociación (Millones de euros)</t>
  </si>
  <si>
    <t>Tabla 38. EU MR2-A - Riesgo de mercado según el método de modelos internos (IMA. Millones de euros)</t>
  </si>
  <si>
    <t>EU MR2-A - Riesgo de mercado según el método de modelos internos (IMA. Millones de euros)</t>
  </si>
  <si>
    <t>EU MR2-B - Estado de flujos de APR de exposiciones al riesgo de mercado según el método IMA (Millones de euros)</t>
  </si>
  <si>
    <t>Tabla 39. EU MR2-B - Estado de flujos de APR de exposiciones al riesgo de mercado según el método IMA (Millones de euros)</t>
  </si>
  <si>
    <t>Tabla 5. EU OV1 - Visión general de los APRs (Millones de euros)</t>
  </si>
  <si>
    <t>Tabla 6. Requerimientos de capital por tipo de riesgo y categoría de exposición (Millones de euros)</t>
  </si>
  <si>
    <t>Tabla 9.EU CR2-B - Cambios en el saldo de los préstamos y valores representativos de deuda en situación de default y cuyo valor se ha deteriorado (Millones de euros)</t>
  </si>
  <si>
    <t>Tabla 10. EU CR2-A - Cambios en el saldo de los ajustes por riesgo de crédito general y específico (Millones de euros)</t>
  </si>
  <si>
    <t>Tabla 27. CCR8- Exposiciones frente a entidades de contrapartida central (Millones de euros)</t>
  </si>
  <si>
    <t>Tabla 32. EU CCR4 - Método IRB: exposiciones al riesgo de contraparte por cartera y escala de PD</t>
  </si>
  <si>
    <t>Tabla 34. SEC3- Exposiciones de titulización en la cartera bancaria y requerimientos de capital regulador asociados (banco que actúa como originador o patrocinador)(Millones de euros)</t>
  </si>
  <si>
    <t>EU CR1-E - Exposiciones dudosas y exposiciones reestructuradas y refinanciadas (Millones de euros)</t>
  </si>
  <si>
    <r>
      <t xml:space="preserve">Valores contables brutos </t>
    </r>
    <r>
      <rPr>
        <b/>
        <vertAlign val="superscript"/>
        <sz val="10"/>
        <color theme="1"/>
        <rFont val="BBVABentonSansLight"/>
        <family val="3"/>
        <scheme val="minor"/>
      </rPr>
      <t>(1)</t>
    </r>
  </si>
  <si>
    <r>
      <rPr>
        <b/>
        <sz val="10"/>
        <color rgb="FF08467A"/>
        <rFont val="BBVABentonSansLight"/>
        <family val="3"/>
        <scheme val="minor"/>
      </rPr>
      <t xml:space="preserve">De las cuales: sin calificación </t>
    </r>
    <r>
      <rPr>
        <b/>
        <vertAlign val="superscript"/>
        <sz val="10"/>
        <color rgb="FF08467A"/>
        <rFont val="BBVABentonSansLight"/>
        <family val="3"/>
        <scheme val="minor"/>
      </rPr>
      <t>(1)</t>
    </r>
  </si>
  <si>
    <r>
      <t xml:space="preserve">De las cuales: sin calificación </t>
    </r>
    <r>
      <rPr>
        <b/>
        <vertAlign val="superscript"/>
        <sz val="10"/>
        <color rgb="FF08467A"/>
        <rFont val="BBVABentonSansLight"/>
        <family val="3"/>
        <scheme val="minor"/>
      </rPr>
      <t>(1)</t>
    </r>
  </si>
  <si>
    <t>(1) De las cuales: Sin Calificación hace referencia a las exposiciones para las cuales no se dispone de una calificación crediticia efectuada por ECAI designadas</t>
  </si>
  <si>
    <r>
      <t xml:space="preserve">Exposiciones en situación de default </t>
    </r>
    <r>
      <rPr>
        <vertAlign val="superscript"/>
        <sz val="10"/>
        <color theme="2"/>
        <rFont val="BBVABentonSansLight"/>
        <family val="3"/>
        <scheme val="minor"/>
      </rPr>
      <t>(1)</t>
    </r>
  </si>
  <si>
    <r>
      <t xml:space="preserve">Exposición Original bruta </t>
    </r>
    <r>
      <rPr>
        <b/>
        <vertAlign val="superscript"/>
        <sz val="10"/>
        <color rgb="FF08467A"/>
        <rFont val="BBVABentonSansLight"/>
        <family val="3"/>
        <scheme val="minor"/>
      </rPr>
      <t xml:space="preserve">(4) </t>
    </r>
  </si>
  <si>
    <r>
      <t xml:space="preserve">Exposiciones
netas </t>
    </r>
    <r>
      <rPr>
        <b/>
        <vertAlign val="superscript"/>
        <sz val="10"/>
        <color rgb="FF08467A"/>
        <rFont val="BBVABentonSansLight"/>
        <family val="3"/>
        <scheme val="minor"/>
      </rPr>
      <t>(3)</t>
    </r>
  </si>
  <si>
    <r>
      <t xml:space="preserve">Exposiciones asociadas a riesgos especialmente elevados </t>
    </r>
    <r>
      <rPr>
        <vertAlign val="superscript"/>
        <sz val="10"/>
        <color theme="2"/>
        <rFont val="BBVABentonSansLight"/>
        <family val="3"/>
        <scheme val="minor"/>
      </rPr>
      <t>(2)</t>
    </r>
  </si>
  <si>
    <t>(3) Bajo requerimientos de CET 1 (9,26%) tras el proceso de evaluación supervisora (SREP), los requerimientos ascienden a 33.342 millones de euros. Bajo requerimientos de Capital Total (12,76%) los requerimientos ascienden a 45.945 millones de euros</t>
  </si>
  <si>
    <t>Dinamarca</t>
  </si>
  <si>
    <t>Lituania</t>
  </si>
  <si>
    <t>Aumentos por originación y adquisición</t>
  </si>
  <si>
    <t>Disminuciones por baja en cuentas</t>
  </si>
  <si>
    <t>Cambios por variación del riesgo de crédito (neto)</t>
  </si>
  <si>
    <t>Cambios por modificaciones sin baja en cuentas (neto)</t>
  </si>
  <si>
    <t>Cambios por actualización del método de estimación de la entidad (neto)</t>
  </si>
  <si>
    <t>Disminución en la cuenta correctora de valor por fallidos dados de baja</t>
  </si>
  <si>
    <t>Otros ajustes</t>
  </si>
  <si>
    <t>Recuperaciones registradas directamente en el estado de resultados</t>
  </si>
  <si>
    <t>Ajustes de valor registrados directamente en el estado de resultados</t>
  </si>
  <si>
    <r>
      <t>Ratio CET 1 phased-in</t>
    </r>
    <r>
      <rPr>
        <vertAlign val="superscript"/>
        <sz val="10"/>
        <color theme="2"/>
        <rFont val="BBVABentonSansLight"/>
        <family val="3"/>
        <scheme val="minor"/>
      </rPr>
      <t>(1)</t>
    </r>
  </si>
  <si>
    <r>
      <t>Ratio CET 1 fully loaded</t>
    </r>
    <r>
      <rPr>
        <vertAlign val="superscript"/>
        <sz val="10"/>
        <color theme="2"/>
        <rFont val="BBVABentonSansLight"/>
        <family val="3"/>
        <scheme val="minor"/>
      </rPr>
      <t>(1)</t>
    </r>
  </si>
  <si>
    <r>
      <t>Ratio Tier 1 phased-in</t>
    </r>
    <r>
      <rPr>
        <vertAlign val="superscript"/>
        <sz val="10"/>
        <color theme="2"/>
        <rFont val="BBVABentonSansLight"/>
        <family val="3"/>
        <scheme val="minor"/>
      </rPr>
      <t>(1)</t>
    </r>
  </si>
  <si>
    <r>
      <t>Ratio Tier 1 fully loaded</t>
    </r>
    <r>
      <rPr>
        <vertAlign val="superscript"/>
        <sz val="10"/>
        <color theme="2"/>
        <rFont val="BBVABentonSansLight"/>
        <family val="3"/>
        <scheme val="minor"/>
      </rPr>
      <t>(1)</t>
    </r>
  </si>
  <si>
    <r>
      <t>Capital total phased-in</t>
    </r>
    <r>
      <rPr>
        <vertAlign val="superscript"/>
        <sz val="10"/>
        <color theme="2"/>
        <rFont val="BBVABentonSansLight"/>
        <family val="3"/>
        <scheme val="minor"/>
      </rPr>
      <t>(1)</t>
    </r>
  </si>
  <si>
    <r>
      <t>Capital total fully loaded</t>
    </r>
    <r>
      <rPr>
        <vertAlign val="superscript"/>
        <sz val="10"/>
        <color theme="2"/>
        <rFont val="BBVABentonSansLight"/>
        <family val="3"/>
        <scheme val="minor"/>
      </rPr>
      <t>(1)</t>
    </r>
  </si>
  <si>
    <t xml:space="preserve">(1) A 30 de junio del 2019, la diferencia entre los ratios phased-in y fully loaded surge por el tratamiento transitorio de determinados elementos de capital, principalmente el impacto de la NIIF9, al que el Grupo BBVA se ha adherido de manera voluntaria (de acuerdo con el artículo 473 bis de la CRR).  </t>
  </si>
  <si>
    <t>República Checa</t>
  </si>
  <si>
    <t>Importe total de la exposición al riesgo (Millones de euros)</t>
  </si>
  <si>
    <t>Requisito del colchón anticíclico específico de cada entidad (Millones de euros)</t>
  </si>
  <si>
    <r>
      <rPr>
        <sz val="8"/>
        <rFont val="BBVABentonSansLight"/>
        <family val="3"/>
        <scheme val="minor"/>
      </rPr>
      <t>(1)</t>
    </r>
    <r>
      <rPr>
        <vertAlign val="superscript"/>
        <sz val="8"/>
        <rFont val="BBVABentonSansLight"/>
        <family val="3"/>
        <scheme val="minor"/>
      </rPr>
      <t xml:space="preserve"> </t>
    </r>
    <r>
      <rPr>
        <sz val="8"/>
        <rFont val="BBVABentonSansLight"/>
        <family val="3"/>
        <scheme val="minor"/>
      </rPr>
      <t>Activos ponderados por riesgo conforme al periodo transitorio (phased-in).</t>
    </r>
  </si>
  <si>
    <r>
      <rPr>
        <sz val="8"/>
        <rFont val="BBVABentonSansLight"/>
        <family val="3"/>
        <scheme val="minor"/>
      </rPr>
      <t>(2)</t>
    </r>
    <r>
      <rPr>
        <vertAlign val="superscript"/>
        <sz val="8"/>
        <rFont val="BBVABentonSansLight"/>
        <family val="3"/>
        <scheme val="minor"/>
      </rPr>
      <t xml:space="preserve"> </t>
    </r>
    <r>
      <rPr>
        <sz val="8"/>
        <rFont val="BBVABentonSansLight"/>
        <family val="3"/>
        <scheme val="minor"/>
      </rPr>
      <t>Calculados sobre el 8% de los APRs.</t>
    </r>
  </si>
  <si>
    <t>(4) Se excluyen los activos por impuestos diferidos que se deriven de diferencias temporarias, que no se deducen de los fondos propios computables (sujetos a ponderación de riesgo del 250%) de acuerdo con el artículo 48.4 CRR. Este importe asciende a 6.572 y 6.549 a 30 de junio de 2019 y 31 de diciembre de 2018, respectivamente.</t>
  </si>
  <si>
    <t>(5) Se excluyen las inversiones significativas en entidades del sector financiero y aseguradoras que no se deducen de los fondos propios computables (sujetas a ponderación de riesgo del 250%) de acuerdo con el artículo 48.4 CRR. Este importe asciende a 7.744 y 6.314 a 30 de junio de 2019 y 31 de diciembre de 2018, respectivamente.</t>
  </si>
  <si>
    <r>
      <t xml:space="preserve">Del cual: con el método estándar </t>
    </r>
    <r>
      <rPr>
        <vertAlign val="superscript"/>
        <sz val="10"/>
        <color rgb="FF1D1D1B"/>
        <rFont val="BBVABentonSansLight"/>
        <family val="3"/>
        <scheme val="minor"/>
      </rPr>
      <t>(4)</t>
    </r>
  </si>
  <si>
    <r>
      <t xml:space="preserve">Importes por debajo de los umbrales de deducción (sujetos a ponderación de riesgo del 250%) </t>
    </r>
    <r>
      <rPr>
        <b/>
        <vertAlign val="superscript"/>
        <sz val="10"/>
        <color rgb="FFFFFFFF"/>
        <rFont val="BBVABentonSansLight"/>
        <family val="3"/>
        <scheme val="minor"/>
      </rPr>
      <t>(4+5)</t>
    </r>
  </si>
  <si>
    <r>
      <t xml:space="preserve">Del cual: con el método avanzado basado en calificaciones internas (AIRB) </t>
    </r>
    <r>
      <rPr>
        <vertAlign val="superscript"/>
        <sz val="10"/>
        <color rgb="FF1D1D1B"/>
        <rFont val="BBVABentonSansLight"/>
        <family val="3"/>
        <scheme val="minor"/>
      </rPr>
      <t>(6)</t>
    </r>
  </si>
  <si>
    <r>
      <t xml:space="preserve">Del cual: renta variable según el método IRB con el método de ponderación simple por riesgo </t>
    </r>
    <r>
      <rPr>
        <vertAlign val="superscript"/>
        <sz val="10"/>
        <color rgb="FF1D1D1B"/>
        <rFont val="BBVABentonSansLight"/>
        <family val="3"/>
        <scheme val="minor"/>
      </rPr>
      <t>(5)</t>
    </r>
  </si>
  <si>
    <t>EU CR1-C - Calidad crediticia de las exposiciones por zona geográfica</t>
  </si>
  <si>
    <t>Tabla 8. EU CR1-C - Calidad crediticia de las exposiciones por zona geográfica(Millones de euros)</t>
  </si>
  <si>
    <t>Tabla 7. Exposición al riesgo de crédito (Millones de euros)</t>
  </si>
  <si>
    <t>Exposición al riesgo de crédito </t>
  </si>
  <si>
    <t>Tabla 11. Estado de flujos de APR para el método estándar de riesgo de crédito y contraparte (Millones de euros)</t>
  </si>
  <si>
    <t>Estado de flujos de APR para el método estándar de riesgo de crédito y contraparte </t>
  </si>
  <si>
    <t>EU CR1-B - Calidad crediticia de las exposiciones por sector o tipos de contraparte</t>
  </si>
  <si>
    <t>EU CR1-A - Calidad crediticia de las exposiciones por categoría de exposición e instrumento</t>
  </si>
  <si>
    <t>Tabla 14. EU CR1-B - Calidad crediticia de las exposiciones por sector o tipos de contraparte (Millones de euros)</t>
  </si>
  <si>
    <t>EU CR1-B - Calidad crediticia de las exposiciones por sector o tipos de contraparte (Millones de euros)</t>
  </si>
  <si>
    <t>Método estándar: valores de la exposición antes de la aplicación de las técnicas de reducción del riesgo de crédito </t>
  </si>
  <si>
    <t>Tabla 19. Método estándar: valores de la exposición antes de la aplicación de las técnicas de reducción del riesgo de crédito (Millones de euros)</t>
  </si>
  <si>
    <t>Método estándar: valores de la exposición antes de la aplicación de las técnicas de reducción del riesgo de crédito (Millones de euros)</t>
  </si>
  <si>
    <t>EU CR6- Método IRB: exposiciones al riesgo de crédito por categoría de exposición e intervalo de PD </t>
  </si>
  <si>
    <t>EU CR10(1): financiación especializada </t>
  </si>
  <si>
    <t>Tabla 22. CR10 (1)- IRB: financiación especializada (Millones de euros)</t>
  </si>
  <si>
    <t>CR10 (1)- IRB: financiación especializada (Millones de euros)</t>
  </si>
  <si>
    <t>Tabla 23. EU CR10 (2) - IRB: renta variable (Millones de euros)</t>
  </si>
  <si>
    <t>EU CR10 (2) - IRB: renta variable (Millones de euros)</t>
  </si>
  <si>
    <t>EU CR10(2) - IRB: renta variable </t>
  </si>
  <si>
    <t>SEC3- Exposiciones de titulización en la cartera bancaria y requerimientos de capital regulador asociados (banco que actúa como originador o patrocinador)</t>
  </si>
  <si>
    <t>EU MR2-A - Riesgo de mercado según el método de modelos internos (IMA)</t>
  </si>
  <si>
    <t>LRSum- Resumen de la conciliación de los activos contables y las exposiciones correspondientes a la ratio de apalancamiento</t>
  </si>
  <si>
    <t>Tabla 40. LRSum- Resumen de la conciliación de los activos contables y las exposiciones correspondientes a la ratio de apalancamiento (Millones de euros)</t>
  </si>
  <si>
    <r>
      <rPr>
        <b/>
        <sz val="10"/>
        <color theme="2" tint="0.499984740745262"/>
        <rFont val="BBVABentonSansLight"/>
        <family val="3"/>
        <scheme val="minor"/>
      </rPr>
      <t>Tabla 17.</t>
    </r>
    <r>
      <rPr>
        <sz val="10"/>
        <color theme="2" tint="0.499984740745262"/>
        <rFont val="BBVABentonSansLight"/>
        <family val="3"/>
        <scheme val="minor"/>
      </rPr>
      <t xml:space="preserve"> EU CR3 - Técnicas de reducción del riesgo de crédito</t>
    </r>
    <r>
      <rPr>
        <vertAlign val="superscript"/>
        <sz val="10"/>
        <color theme="2" tint="0.499984740745262"/>
        <rFont val="BBVABentonSansLight"/>
        <family val="3"/>
        <scheme val="minor"/>
      </rPr>
      <t>(1)</t>
    </r>
    <r>
      <rPr>
        <sz val="10"/>
        <color theme="2" tint="0.499984740745262"/>
        <rFont val="BBVABentonSansLight"/>
        <family val="3"/>
        <scheme val="minor"/>
      </rPr>
      <t xml:space="preserve"> Visión general (Millones de euros)</t>
    </r>
  </si>
  <si>
    <r>
      <t>EU CR3 - Técnicas de reducción del riesgo de crédito</t>
    </r>
    <r>
      <rPr>
        <vertAlign val="superscript"/>
        <sz val="10"/>
        <color theme="2" tint="0.499984740745262"/>
        <rFont val="BBVABentonSansLight"/>
        <family val="3"/>
        <scheme val="minor"/>
      </rPr>
      <t>(1)</t>
    </r>
    <r>
      <rPr>
        <sz val="10"/>
        <color theme="2" tint="0.499984740745262"/>
        <rFont val="BBVABentonSansLight"/>
        <family val="3"/>
        <scheme val="minor"/>
      </rPr>
      <t xml:space="preserve"> Visión general (Millones de euros)</t>
    </r>
  </si>
  <si>
    <t>EU CR5 - Método estándar: valores de la exposición después de la aplicación de las técnicas de reducción del riesgo de crédito </t>
  </si>
  <si>
    <t>Tabla 20. EU CR5 - Método estándar: valores de la exposición después de la aplicación de las técnicas de reducción del riesgo de crédito (Millones de euros)</t>
  </si>
  <si>
    <t>EU CR5 - Método estándar: valores de la exposición después de la aplicación de las técnicas de reducción del riesgo de crédito (Millones de euros)</t>
  </si>
  <si>
    <t>Exposición al riesgo de crédito (Millones de euros)</t>
  </si>
  <si>
    <t>Estado de flujos de APR para el método estándar de riesgo de crédito y contraparte (Millones de euros)</t>
  </si>
  <si>
    <t>EU CR1-A - Calidad crediticia de las exposiciones por categoría de exposición e instrumento (Millones de euros)</t>
  </si>
  <si>
    <t>Tabla 21. EU CR6 - Método IRB: exposiciones al riesgo de crédito por categoría de exposición e intervalo de PD (Millones de euros)</t>
  </si>
  <si>
    <t>EU CR6 - Método IRB: exposiciones al riesgo de crédito por categoría de exposición e intervalo de PD (Millones de euros)</t>
  </si>
  <si>
    <t>Tabla 25. CCR1 - Análisis de la exposición al riesgo de crédito de contraparte por método (Millones de euros)</t>
  </si>
  <si>
    <t>Tabla 26. CCR2 - Riesgo de crédito. Requerimiento de capital por ajuste de valoración del crédito (CVA) (Millones de euros)</t>
  </si>
  <si>
    <t>EU CCR5-A -  Efecto de las compensaciones y las garantías reales mantenidas sobre los valores de exposición (Millones de euros)</t>
  </si>
  <si>
    <t>EU CR1-C - Calidad crediticia de las exposiciones por zona geográfica (Millones de euros)</t>
  </si>
  <si>
    <t>Tabla 2. CC2 - Conciliación del capital regulatorio con el balance (Millones de euros)</t>
  </si>
  <si>
    <t>CC2 - Conciliación del capital regulatorio con el balance</t>
  </si>
  <si>
    <t>Tabla 12. EU CR8 - Estados de flujos de APR de exposiciones al riesgo de crédito y contraparte según el método IRB (Millones de euros)</t>
  </si>
  <si>
    <t>EU CR8 - Estados de flujos de APR de exposiciones al riesgo de crédito y contraparte según el método IRB (Millones de euros)</t>
  </si>
  <si>
    <t>EU CR8 - Estados de flujos de APR de exposiciones al riesgo de crédito y contraparte según el método IRB </t>
  </si>
  <si>
    <t>Tabla 3. Importe de los recursos propios (Millones de euros)</t>
  </si>
  <si>
    <t>Importe de los recursos propios</t>
  </si>
  <si>
    <t>30/06/19 (Millones de euros)</t>
  </si>
  <si>
    <r>
      <t>Tabla 29. EU CCR5-B - Composición de las garantías reales para las exposiciones al riesgo de contraparte</t>
    </r>
    <r>
      <rPr>
        <vertAlign val="superscript"/>
        <sz val="10"/>
        <color rgb="FF676767"/>
        <rFont val="BBVABentonSansLight"/>
        <family val="3"/>
        <scheme val="minor"/>
      </rPr>
      <t>(1)</t>
    </r>
    <r>
      <rPr>
        <sz val="10"/>
        <color rgb="FF676767"/>
        <rFont val="BBVABentonSansLight"/>
        <family val="3"/>
        <scheme val="minor"/>
      </rPr>
      <t xml:space="preserve"> (Millones de euros)</t>
    </r>
  </si>
  <si>
    <t>(1) Se consideran las técnicas de mitigación de riesgo de crédito elegibles de acuerdo con el título II, capítulo 4, sección 2 de la CRR
(2) Se refiere a colateral blindado
(3) Se refiere a colateral no blindado</t>
  </si>
  <si>
    <r>
      <rPr>
        <b/>
        <sz val="10"/>
        <color rgb="FF08467A"/>
        <rFont val="BBVABentonSansLight"/>
        <family val="3"/>
        <scheme val="minor"/>
      </rPr>
      <t>Segregadas</t>
    </r>
    <r>
      <rPr>
        <b/>
        <vertAlign val="superscript"/>
        <sz val="10"/>
        <color rgb="FF08467A"/>
        <rFont val="BBVABentonSansLight"/>
        <family val="3"/>
        <scheme val="minor"/>
      </rPr>
      <t>(2)</t>
    </r>
  </si>
  <si>
    <r>
      <rPr>
        <b/>
        <sz val="10"/>
        <color rgb="FF08467A"/>
        <rFont val="BBVABentonSansLight"/>
        <family val="3"/>
        <scheme val="minor"/>
      </rPr>
      <t>No segregadas</t>
    </r>
    <r>
      <rPr>
        <b/>
        <vertAlign val="superscript"/>
        <sz val="10"/>
        <color rgb="FF08467A"/>
        <rFont val="BBVABentonSansLight"/>
        <family val="3"/>
        <scheme val="minor"/>
      </rPr>
      <t>(3)</t>
    </r>
  </si>
  <si>
    <r>
      <t>EU CCR5-B - Composición de las garantías reales para las exposiciones al riesgo de contraparte</t>
    </r>
    <r>
      <rPr>
        <vertAlign val="superscript"/>
        <sz val="10"/>
        <color rgb="FF676767"/>
        <rFont val="BBVABentonSansLight"/>
        <family val="3"/>
        <scheme val="minor"/>
      </rPr>
      <t>(1)</t>
    </r>
    <r>
      <rPr>
        <sz val="10"/>
        <color rgb="FF676767"/>
        <rFont val="BBVABentonSansLight"/>
        <family val="3"/>
        <scheme val="minor"/>
      </rPr>
      <t xml:space="preserve"> (Millones de euros)</t>
    </r>
  </si>
  <si>
    <r>
      <rPr>
        <vertAlign val="superscript"/>
        <sz val="8"/>
        <rFont val="BBVABentonSansLight"/>
        <family val="3"/>
        <scheme val="minor"/>
      </rPr>
      <t xml:space="preserve">(3) </t>
    </r>
    <r>
      <rPr>
        <sz val="8"/>
        <rFont val="BBVABentonSansLight"/>
        <family val="3"/>
        <scheme val="minor"/>
      </rPr>
      <t>La exposición neta se calcula de la siguiente manera:
- Exposición neta del Método estándar =  Exposiciones que no están en situación de default - Ajuste por Riesgo de Crédito; a excepción de las categorías de Exposiciones en situación de default y asociadas a riesgos especialmente elevados que se calculan de la misma manera que en el Método IRB
- Exposición neta del Método IRB = Exposiciones en situación de default +  Exposiciones que no están en situación de default - Ajuste por Riesgo de Crédito</t>
    </r>
  </si>
  <si>
    <r>
      <rPr>
        <vertAlign val="superscript"/>
        <sz val="8"/>
        <rFont val="BBVABentonSansLight"/>
        <family val="3"/>
        <scheme val="minor"/>
      </rPr>
      <t>(2)</t>
    </r>
    <r>
      <rPr>
        <sz val="8"/>
        <rFont val="BBVABentonSansLight"/>
        <family val="3"/>
        <scheme val="minor"/>
      </rPr>
      <t xml:space="preserve"> Las exposiciones sujetas a riesgos especialmente elevados que se encuentran en mora se reportan en la tabla CR1-C en la columna de “Exposiciones en situación de default”; puesto que no se incluyen agregados en el total de importe de las posiciones en situación de default del COREP de riesgo de crédito método estándar </t>
    </r>
  </si>
  <si>
    <r>
      <t>Exposiciones asociadas a riesgos especialmente elevados</t>
    </r>
    <r>
      <rPr>
        <vertAlign val="superscript"/>
        <sz val="10"/>
        <color theme="2"/>
        <rFont val="BBVABentonSansLight"/>
        <family val="3"/>
        <scheme val="minor"/>
      </rPr>
      <t>(2)</t>
    </r>
  </si>
  <si>
    <r>
      <rPr>
        <vertAlign val="superscript"/>
        <sz val="8"/>
        <rFont val="BBVABentonSansLight"/>
        <family val="3"/>
        <scheme val="minor"/>
      </rPr>
      <t xml:space="preserve">(2) </t>
    </r>
    <r>
      <rPr>
        <sz val="8"/>
        <rFont val="BBVABentonSansLight"/>
        <family val="3"/>
        <scheme val="minor"/>
      </rPr>
      <t>Incluye el valor contable bruto de las adquisiciones temporales de activos</t>
    </r>
  </si>
  <si>
    <r>
      <t xml:space="preserve">Exposiciones después de CCF
y CRM </t>
    </r>
    <r>
      <rPr>
        <b/>
        <vertAlign val="superscript"/>
        <sz val="10"/>
        <color rgb="FF08467A"/>
        <rFont val="BBVABentonSansLight"/>
        <family val="3"/>
        <scheme val="minor"/>
      </rPr>
      <t>(2)</t>
    </r>
  </si>
  <si>
    <r>
      <t xml:space="preserve">Exposiciones antes de CCF
y CRM </t>
    </r>
    <r>
      <rPr>
        <b/>
        <vertAlign val="superscript"/>
        <sz val="10"/>
        <color rgb="FF08467A"/>
        <rFont val="BBVABentonSansLight"/>
        <family val="3"/>
        <scheme val="minor"/>
      </rPr>
      <t>(1)</t>
    </r>
  </si>
  <si>
    <r>
      <t xml:space="preserve">APR </t>
    </r>
    <r>
      <rPr>
        <b/>
        <vertAlign val="superscript"/>
        <sz val="10"/>
        <color rgb="FF08467A"/>
        <rFont val="BBVABentonSansLight"/>
        <family val="3"/>
        <scheme val="minor"/>
      </rPr>
      <t xml:space="preserve">(3) </t>
    </r>
    <r>
      <rPr>
        <b/>
        <sz val="10"/>
        <color rgb="FF08467A"/>
        <rFont val="BBVABentonSansLight"/>
        <family val="3"/>
        <scheme val="minor"/>
      </rPr>
      <t>y densidad de los
APR</t>
    </r>
  </si>
  <si>
    <r>
      <rPr>
        <vertAlign val="superscript"/>
        <sz val="8"/>
        <rFont val="BBVABentonSansLight"/>
        <family val="3"/>
        <scheme val="minor"/>
      </rPr>
      <t>(1)</t>
    </r>
    <r>
      <rPr>
        <sz val="8"/>
        <rFont val="BBVABentonSansLight"/>
        <family val="3"/>
        <scheme val="minor"/>
      </rPr>
      <t xml:space="preserve">   De las cuales: Sin Calificación hace referencia a las exposiciones para las cuales no se dispone de una calificación crediticia efectuada por ECAI designadas</t>
    </r>
  </si>
  <si>
    <r>
      <rPr>
        <vertAlign val="superscript"/>
        <sz val="8"/>
        <rFont val="BBVABentonSansLight"/>
        <family val="3"/>
        <scheme val="minor"/>
      </rPr>
      <t>(1)</t>
    </r>
    <r>
      <rPr>
        <sz val="8"/>
        <rFont val="BBVABentonSansLight"/>
        <family val="3"/>
        <scheme val="minor"/>
      </rPr>
      <t xml:space="preserve"> De las cuales: Sin Calificación hace referencia a las exposiciones para las cuales no se dispone de una calificación crediticia efectuada por ECAI designadas</t>
    </r>
  </si>
  <si>
    <r>
      <t xml:space="preserve">Derivados </t>
    </r>
    <r>
      <rPr>
        <vertAlign val="superscript"/>
        <sz val="10"/>
        <color rgb="FF1D1D1B"/>
        <rFont val="BBVABentonSansLight"/>
        <family val="3"/>
        <scheme val="minor"/>
      </rPr>
      <t>(2)</t>
    </r>
  </si>
  <si>
    <r>
      <t xml:space="preserve">Operaciones de financiación de valores </t>
    </r>
    <r>
      <rPr>
        <vertAlign val="superscript"/>
        <sz val="10"/>
        <rFont val="BBVABentonSansLight"/>
        <family val="3"/>
        <scheme val="minor"/>
      </rPr>
      <t>(3)</t>
    </r>
  </si>
  <si>
    <t>VaR (10 días, 99%)</t>
  </si>
  <si>
    <r>
      <rPr>
        <vertAlign val="superscript"/>
        <sz val="8"/>
        <rFont val="BBVABentonSansLight"/>
        <family val="3"/>
        <scheme val="minor"/>
      </rPr>
      <t>(1)</t>
    </r>
    <r>
      <rPr>
        <sz val="8"/>
        <rFont val="BBVABentonSansLight"/>
        <family val="3"/>
        <scheme val="minor"/>
      </rPr>
      <t xml:space="preserve"> Se corresponde con la exposición fuera de balance una vez aplicados los factores de conversión obtenidos de acuerdo al artículo 429, apartado 10 de la CRR.</t>
    </r>
  </si>
  <si>
    <t>Portugal</t>
  </si>
  <si>
    <t>Turquía</t>
  </si>
  <si>
    <t xml:space="preserve">            -     </t>
  </si>
  <si>
    <t xml:space="preserve">        -     </t>
  </si>
  <si>
    <t xml:space="preserve">           -     </t>
  </si>
  <si>
    <t xml:space="preserve">             -     </t>
  </si>
  <si>
    <t xml:space="preserve">(1) La aplicación del mecanismo establecido por el artículo 5 de la Decisión (UE) 2015/656 del Banco Central Europeo de 4 de febrero, supone considerar una deducción teórica por dividendos de 2.142 millones de euros, resultantes de aplicar el pay-out nominal de 2017 sobre los resultados intermedios a 30 de septiembre 2018, frente a 1.476 millones de euros, que resultaría de aplicar la política de retribución al accionista anunciada por el Grupo. 
Aplicando el pay-out anunciado por el Grupo, el ratio CET1 phased-in a 30 de septiembre de 2018 asciende a 11,6% (en términos fully loaded, 11,3%)
</t>
  </si>
  <si>
    <r>
      <t>Garantías reales mantenidas</t>
    </r>
    <r>
      <rPr>
        <b/>
        <vertAlign val="superscript"/>
        <sz val="10"/>
        <color rgb="FF08467A"/>
        <rFont val="BBVABentonSansLight"/>
        <family val="3"/>
        <scheme val="minor"/>
      </rPr>
      <t>(4)</t>
    </r>
  </si>
  <si>
    <r>
      <rPr>
        <vertAlign val="superscript"/>
        <sz val="8"/>
        <rFont val="BBVABentonSansLight"/>
        <family val="3"/>
        <scheme val="minor"/>
      </rPr>
      <t xml:space="preserve">(2) </t>
    </r>
    <r>
      <rPr>
        <sz val="8"/>
        <rFont val="BBVABentonSansLight"/>
        <family val="3"/>
        <scheme val="minor"/>
      </rPr>
      <t>Se incluye el mark to market positivo de los derivados.</t>
    </r>
  </si>
  <si>
    <t>Referencia a la tabla CC2</t>
  </si>
  <si>
    <r>
      <rPr>
        <vertAlign val="superscript"/>
        <sz val="8"/>
        <rFont val="BBVABentonSansLight"/>
        <family val="3"/>
        <scheme val="minor"/>
      </rPr>
      <t xml:space="preserve">(3) </t>
    </r>
    <r>
      <rPr>
        <sz val="8"/>
        <rFont val="BBVABentonSansLight"/>
        <family val="3"/>
        <scheme val="minor"/>
      </rPr>
      <t>A 30 de junio de 2019, se incluye en esta línea un anticipo de 3.000 millones de euros de APRs por el impacto regulatorio estimado del TRIM (Targeted Review of Internal Models)</t>
    </r>
  </si>
  <si>
    <t>(6) A 30 de junio de 2019, se incluye en esta línea un anticipo de 3.000 millones de euros de APRs por el impacto regulatorio estimado del TRIM (Targeted Review of Internal Models)</t>
  </si>
  <si>
    <t>(3) Las exposiciones únicamente son ajustadas por provisiones en el caso de las exposiciones por Método Estándar. La exposición original de renta variable se muestra neta de deterioro contable</t>
  </si>
  <si>
    <t>30/06/19</t>
  </si>
  <si>
    <t>31/12/18</t>
  </si>
  <si>
    <t>31/03/19</t>
  </si>
  <si>
    <t>30/06/18</t>
  </si>
  <si>
    <r>
      <t>30/09/18</t>
    </r>
    <r>
      <rPr>
        <b/>
        <vertAlign val="superscript"/>
        <sz val="10"/>
        <color rgb="FF08467A"/>
        <rFont val="BBVABentonSansLight"/>
        <family val="3"/>
        <scheme val="minor"/>
      </rPr>
      <t>(1)</t>
    </r>
  </si>
  <si>
    <r>
      <t xml:space="preserve">Escala de PD a 31/12/18 </t>
    </r>
    <r>
      <rPr>
        <b/>
        <vertAlign val="superscript"/>
        <sz val="10"/>
        <color theme="1"/>
        <rFont val="BBVABentonSansLight"/>
        <family val="3"/>
        <scheme val="minor"/>
      </rPr>
      <t>(1)</t>
    </r>
  </si>
  <si>
    <r>
      <rPr>
        <vertAlign val="superscript"/>
        <sz val="8"/>
        <rFont val="BBVABentonSansLight"/>
        <family val="3"/>
        <scheme val="minor"/>
      </rPr>
      <t xml:space="preserve">(4) </t>
    </r>
    <r>
      <rPr>
        <sz val="8"/>
        <rFont val="BBVABentonSansLight"/>
        <family val="3"/>
        <scheme val="minor"/>
      </rPr>
      <t>El importe de las garantías incluye los ajustes por volatilidad establecidos en el título II, capítulo 4, sección 4 de la CRR.</t>
    </r>
  </si>
  <si>
    <r>
      <t>Escala de PD a 31/12/18</t>
    </r>
    <r>
      <rPr>
        <b/>
        <vertAlign val="superscript"/>
        <sz val="10"/>
        <color theme="1"/>
        <rFont val="BBVABentonSansLight"/>
        <family val="3"/>
        <scheme val="minor"/>
      </rPr>
      <t>(1)</t>
    </r>
  </si>
  <si>
    <r>
      <t>Escala de PD a 30/06/19</t>
    </r>
    <r>
      <rPr>
        <b/>
        <vertAlign val="superscript"/>
        <sz val="10"/>
        <color theme="1"/>
        <rFont val="BBVABentonSansLight"/>
        <family val="3"/>
        <scheme val="minor"/>
      </rPr>
      <t>(1)</t>
    </r>
  </si>
  <si>
    <r>
      <t xml:space="preserve">Escala de PD a 30/06/19 </t>
    </r>
    <r>
      <rPr>
        <b/>
        <vertAlign val="superscript"/>
        <sz val="10"/>
        <color theme="1"/>
        <rFont val="BBVABentonSansLight"/>
        <family val="3"/>
        <scheme val="minor"/>
      </rPr>
      <t>(1) (7)</t>
    </r>
  </si>
  <si>
    <t>(7) A 30 de junio de 2019, esta tabla no incluye el anticipo de 3.000 millones de euros de APRs por el impacto regulatorio estimado del TRIM (Targeted Review of Internal Models)</t>
  </si>
  <si>
    <t>TOTAL CONTRIBUCIÓN AL FONDO DE GARANTÍA POR IMPAGO DE UNA ECC</t>
  </si>
  <si>
    <t>REQUERIMIENTOS DE RECURSOS PROPIOS</t>
  </si>
  <si>
    <r>
      <rPr>
        <vertAlign val="superscript"/>
        <sz val="8"/>
        <rFont val="BBVABentonSansLight"/>
        <family val="3"/>
        <scheme val="minor"/>
      </rPr>
      <t xml:space="preserve">(1) </t>
    </r>
    <r>
      <rPr>
        <sz val="8"/>
        <rFont val="BBVABentonSansLight"/>
        <family val="3"/>
        <scheme val="minor"/>
      </rPr>
      <t>Se muestra la exposición original bruta informada en los Estados COREP correspondiente al riesgo de crédito y renta variable, excluyendo la exposición de titulizaciones</t>
    </r>
  </si>
  <si>
    <r>
      <rPr>
        <vertAlign val="superscript"/>
        <sz val="8"/>
        <rFont val="BBVABentonSansLight"/>
        <family val="3"/>
        <scheme val="minor"/>
      </rPr>
      <t xml:space="preserve">(4) </t>
    </r>
    <r>
      <rPr>
        <sz val="8"/>
        <rFont val="BBVABentonSansLight"/>
        <family val="3"/>
        <scheme val="minor"/>
      </rPr>
      <t>Se muestra la exposición original bruta informada en los Estados COREP correspondiente al riesgo de crédito y renta variable, excluyendo la exposición de titulizaciones</t>
    </r>
  </si>
  <si>
    <r>
      <t xml:space="preserve">(1) </t>
    </r>
    <r>
      <rPr>
        <sz val="8"/>
        <rFont val="BBVABentonSansLight"/>
        <family val="3"/>
        <scheme val="minor"/>
      </rPr>
      <t>Se muestra la exposición original bruta informada en los Estados COREP correspondiente al riesgo de crédito y renta variable, excluyendo la exposición de titulizaciones</t>
    </r>
  </si>
  <si>
    <t>(1) Incluye adquisiciones temporales de activos y excluye titulizaciones</t>
  </si>
  <si>
    <t>Valor razonable de las garantías reales recibidas</t>
  </si>
  <si>
    <t>Valor razonable de las garantías reales entregadas</t>
  </si>
  <si>
    <t>Tabla 13. EU CR1-A - Calidad crediticia de las exposiciones por categoría de exposición e instrumento (Millones de euros)</t>
  </si>
  <si>
    <t>Valor contable bruto de las exposiciones en default (2)</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</si>
</sst>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_);\(0\)"/>
    <numFmt numFmtId="167" formatCode="#,##0_);\(#,##0\)"/>
    <numFmt numFmtId="168" formatCode="0.0%"/>
    <numFmt numFmtId="169" formatCode="#,###;\(#,###\);\-"/>
    <numFmt numFmtId="170" formatCode="_(* #,##0.00_);_(* \(#,##0.00\);_(* &quot;-&quot;??_);_(@_)"/>
    <numFmt numFmtId="171" formatCode="_(* #,##0_);_(* \(#,##0\);_(* &quot;-&quot;??_);_(@_)"/>
    <numFmt numFmtId="172" formatCode="_-* #,##0\ _€_-;\-* #,##0\ _€_-;_-* &quot;-&quot;??\ _€_-;_-@_-"/>
    <numFmt numFmtId="173" formatCode="0.000%"/>
    <numFmt numFmtId="174" formatCode="#,###;\-#,###;"/>
    <numFmt numFmtId="175" formatCode="yyyy\-mm\-dd;@"/>
    <numFmt numFmtId="176" formatCode="0.0"/>
    <numFmt numFmtId="177" formatCode="0.0000"/>
    <numFmt numFmtId="178" formatCode="0.0000%"/>
    <numFmt numFmtId="179" formatCode="_-* #,##0.00_-;\-* #,##0.00_-;_-* \-??_-;_-@_-"/>
    <numFmt numFmtId="180" formatCode="_(&quot;$&quot;* #,##0_);_(&quot;$&quot;* \(#,##0\);_(&quot;$&quot;* &quot;-&quot;_);_(@_)"/>
    <numFmt numFmtId="181" formatCode="_(&quot;$&quot;* #,##0.00_);_(&quot;$&quot;* \(#,##0.00\);_(&quot;$&quot;* &quot;-&quot;??_);_(@_)"/>
    <numFmt numFmtId="182" formatCode="&quot;Yes&quot;;[Red]&quot;No&quot;"/>
    <numFmt numFmtId="183" formatCode="0.00000"/>
    <numFmt numFmtId="184" formatCode="[&gt;0]General"/>
    <numFmt numFmtId="185" formatCode="_-* #,##0_-;\-* #,##0_-;_-* \-??_-;_-@_-"/>
  </numFmts>
  <fonts count="164">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sz val="7"/>
      <color rgb="FF676767"/>
      <name val="BBVABentonSansLight"/>
      <family val="3"/>
      <scheme val="minor"/>
    </font>
    <font>
      <b/>
      <sz val="10"/>
      <name val="BBVABentonSansLight"/>
      <family val="3"/>
      <scheme val="minor"/>
    </font>
    <font>
      <b/>
      <sz val="10"/>
      <color rgb="FFFFFFFF"/>
      <name val="BBVABentonSansLight"/>
      <family val="3"/>
      <scheme val="minor"/>
    </font>
    <font>
      <sz val="8"/>
      <color rgb="FF000000"/>
      <name val="BBVABentonSansLight"/>
      <family val="3"/>
      <scheme val="minor"/>
    </font>
    <font>
      <sz val="7"/>
      <color rgb="FF000000"/>
      <name val="BBVABentonSansLight"/>
      <family val="3"/>
      <scheme val="minor"/>
    </font>
    <font>
      <sz val="11"/>
      <color theme="1"/>
      <name val="BBVABentonSansLight"/>
      <family val="2"/>
      <scheme val="minor"/>
    </font>
    <font>
      <sz val="10"/>
      <name val="Arial"/>
      <family val="2"/>
    </font>
    <font>
      <sz val="10"/>
      <color rgb="FF000000"/>
      <name val="BBVABentonSans"/>
      <family val="3"/>
      <scheme val="major"/>
    </font>
    <font>
      <sz val="12"/>
      <color theme="1"/>
      <name val="BBVABentonSansLight"/>
      <family val="2"/>
      <scheme val="minor"/>
    </font>
    <font>
      <sz val="10"/>
      <color rgb="FF000000"/>
      <name val="Times New Roman"/>
      <family val="1"/>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b/>
      <sz val="10"/>
      <color theme="1"/>
      <name val="BBVABentonSansLight"/>
      <family val="3"/>
      <scheme val="minor"/>
    </font>
    <font>
      <b/>
      <sz val="10"/>
      <color rgb="FF1D1D1B"/>
      <name val="BBVABentonSansLight"/>
      <family val="3"/>
      <scheme val="minor"/>
    </font>
    <font>
      <sz val="10"/>
      <name val="BBVABentonSansLight"/>
      <family val="3"/>
      <scheme val="minor"/>
    </font>
    <font>
      <sz val="10"/>
      <color rgb="FF1D1D1B"/>
      <name val="BBVABentonSansLight"/>
      <family val="3"/>
      <scheme val="minor"/>
    </font>
    <font>
      <sz val="10"/>
      <color theme="0" tint="-0.499984740745262"/>
      <name val="BBVABentonSansLight"/>
      <family val="3"/>
      <scheme val="minor"/>
    </font>
    <font>
      <vertAlign val="superscript"/>
      <sz val="7"/>
      <color rgb="FF676767"/>
      <name val="BBVABentonSansLight"/>
      <family val="3"/>
      <scheme val="minor"/>
    </font>
    <font>
      <b/>
      <vertAlign val="superscript"/>
      <sz val="10"/>
      <color rgb="FF08467A"/>
      <name val="BBVABentonSansLight"/>
      <family val="3"/>
      <scheme val="minor"/>
    </font>
    <font>
      <b/>
      <sz val="10"/>
      <color theme="0"/>
      <name val="BBVABentonSansLight"/>
      <family val="3"/>
      <scheme val="minor"/>
    </font>
    <font>
      <b/>
      <vertAlign val="superscript"/>
      <sz val="10"/>
      <color theme="1"/>
      <name val="BBVABentonSansLight"/>
      <family val="3"/>
      <scheme val="minor"/>
    </font>
    <font>
      <b/>
      <sz val="10"/>
      <color theme="4"/>
      <name val="BBVABentonSansLight"/>
      <family val="3"/>
      <scheme val="minor"/>
    </font>
    <font>
      <b/>
      <vertAlign val="superscript"/>
      <sz val="10"/>
      <color rgb="FFFFFFFF"/>
      <name val="BBVABentonSansLight"/>
      <family val="3"/>
      <scheme val="minor"/>
    </font>
    <font>
      <vertAlign val="superscript"/>
      <sz val="10"/>
      <color rgb="FF1D1D1B"/>
      <name val="BBVABentonSansLight"/>
      <family val="3"/>
      <scheme val="minor"/>
    </font>
    <font>
      <u/>
      <sz val="10"/>
      <color theme="10"/>
      <name val="Times New Roman"/>
      <family val="1"/>
    </font>
    <font>
      <sz val="10"/>
      <color rgb="FF666666"/>
      <name val="BBVABentonSansLight"/>
      <family val="3"/>
      <scheme val="minor"/>
    </font>
    <font>
      <b/>
      <sz val="16"/>
      <color theme="1"/>
      <name val="BBVABentonSansLight"/>
      <family val="3"/>
      <scheme val="minor"/>
    </font>
    <font>
      <sz val="12"/>
      <color theme="1"/>
      <name val="BBVABentonSansLight"/>
      <family val="3"/>
      <scheme val="minor"/>
    </font>
    <font>
      <sz val="10"/>
      <color theme="2"/>
      <name val="BBVABentonSansLight"/>
      <family val="3"/>
      <scheme val="minor"/>
    </font>
    <font>
      <b/>
      <sz val="12"/>
      <color theme="1"/>
      <name val="BBVABentonSansLight"/>
      <family val="3"/>
      <scheme val="minor"/>
    </font>
    <font>
      <sz val="12"/>
      <color theme="2"/>
      <name val="BBVABentonSansLight"/>
      <family val="3"/>
      <scheme val="minor"/>
    </font>
    <font>
      <b/>
      <sz val="10"/>
      <color theme="1"/>
      <name val="BBVABentonSans"/>
      <family val="3"/>
      <scheme val="major"/>
    </font>
    <font>
      <sz val="10"/>
      <color rgb="FF262626"/>
      <name val="BBVABentonSans"/>
      <family val="3"/>
      <scheme val="major"/>
    </font>
    <font>
      <b/>
      <sz val="10"/>
      <color theme="0"/>
      <name val="BBVABentonSans"/>
      <family val="3"/>
      <scheme val="major"/>
    </font>
    <font>
      <sz val="10"/>
      <color theme="0" tint="-0.499984740745262"/>
      <name val="BBVABentonSans"/>
      <family val="3"/>
      <scheme val="major"/>
    </font>
    <font>
      <sz val="10"/>
      <color theme="0"/>
      <name val="BBVABentonSans"/>
      <family val="3"/>
      <scheme val="major"/>
    </font>
    <font>
      <sz val="7"/>
      <color rgb="FF666666"/>
      <name val="BBVABentonSans"/>
      <family val="3"/>
      <scheme val="major"/>
    </font>
    <font>
      <sz val="7"/>
      <name val="BBVABentonSans"/>
      <family val="3"/>
      <scheme val="major"/>
    </font>
    <font>
      <sz val="7"/>
      <color rgb="FF000000"/>
      <name val="BBVABentonSans"/>
      <family val="3"/>
      <scheme val="major"/>
    </font>
    <font>
      <b/>
      <sz val="10"/>
      <color theme="3" tint="-0.249977111117893"/>
      <name val="BBVABentonSansLight"/>
      <family val="3"/>
      <scheme val="minor"/>
    </font>
    <font>
      <sz val="10"/>
      <name val="BBVABentonSansLight"/>
      <family val="3"/>
      <scheme val="minor"/>
    </font>
    <font>
      <sz val="10"/>
      <color rgb="FF000000"/>
      <name val="Times New Roman"/>
      <family val="1"/>
    </font>
    <font>
      <sz val="10"/>
      <color rgb="FFFF0000"/>
      <name val="BBVABentonSansLight"/>
      <family val="3"/>
      <scheme val="minor"/>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Arial"/>
      <family val="2"/>
    </font>
    <font>
      <b/>
      <sz val="18"/>
      <color theme="3"/>
      <name val="BBVABentonSans"/>
      <family val="2"/>
      <scheme val="major"/>
    </font>
    <font>
      <u/>
      <sz val="10"/>
      <color rgb="FF0000FF"/>
      <name val="Arial"/>
      <family val="2"/>
    </font>
    <font>
      <u/>
      <sz val="10"/>
      <color rgb="FF800080"/>
      <name val="Arial"/>
      <family val="2"/>
    </font>
    <font>
      <sz val="8"/>
      <color rgb="FF000000"/>
      <name val="Arial"/>
      <family val="2"/>
    </font>
    <font>
      <sz val="12"/>
      <name val="BBVABentonSansLight"/>
      <family val="3"/>
      <scheme val="minor"/>
    </font>
    <font>
      <sz val="10"/>
      <color indexed="8"/>
      <name val="Arial"/>
      <family val="2"/>
    </font>
    <font>
      <sz val="8"/>
      <name val="BBVABentonSansLight"/>
      <family val="3"/>
      <scheme val="minor"/>
    </font>
    <font>
      <vertAlign val="superscript"/>
      <sz val="8"/>
      <name val="BBVABentonSansLight"/>
      <family val="3"/>
      <scheme val="minor"/>
    </font>
    <font>
      <sz val="8"/>
      <name val="BBVABentonSans"/>
      <family val="3"/>
      <scheme val="major"/>
    </font>
    <font>
      <sz val="7"/>
      <color theme="2"/>
      <name val="BBVABentonSansLight"/>
      <family val="3"/>
      <scheme val="minor"/>
    </font>
    <font>
      <b/>
      <sz val="10"/>
      <color theme="2"/>
      <name val="BBVABentonSansLight"/>
      <family val="3"/>
      <scheme val="minor"/>
    </font>
    <font>
      <vertAlign val="superscript"/>
      <sz val="10"/>
      <color theme="2"/>
      <name val="BBVABentonSansLight"/>
      <family val="3"/>
      <scheme val="minor"/>
    </font>
    <font>
      <sz val="7"/>
      <color rgb="FF666666"/>
      <name val="BBVABentonSansLight"/>
      <family val="3"/>
      <scheme val="minor"/>
    </font>
    <font>
      <sz val="10"/>
      <color theme="1"/>
      <name val="BBVABentonSansLight"/>
      <family val="3"/>
      <scheme val="minor"/>
    </font>
    <font>
      <b/>
      <vertAlign val="superscript"/>
      <sz val="10"/>
      <color theme="0"/>
      <name val="BBVABentonSansLight"/>
      <family val="3"/>
      <scheme val="minor"/>
    </font>
    <font>
      <b/>
      <vertAlign val="superscript"/>
      <sz val="10"/>
      <color theme="1"/>
      <name val="Arial"/>
      <family val="2"/>
    </font>
    <font>
      <sz val="10"/>
      <color rgb="FF000000"/>
      <name val="Times New Roman"/>
      <family val="1"/>
    </font>
    <font>
      <sz val="10"/>
      <color theme="2" tint="0.249977111117893"/>
      <name val="BBVABentonSansLight"/>
      <family val="3"/>
      <scheme val="minor"/>
    </font>
    <font>
      <b/>
      <vertAlign val="superscript"/>
      <sz val="10"/>
      <name val="BBVABentonSansLight"/>
      <family val="3"/>
      <scheme val="minor"/>
    </font>
    <font>
      <b/>
      <sz val="20"/>
      <name val="Arial"/>
      <family val="2"/>
    </font>
    <font>
      <b/>
      <sz val="12"/>
      <name val="Arial"/>
      <family val="2"/>
    </font>
    <font>
      <sz val="10"/>
      <color rgb="FF000000"/>
      <name val="Arial"/>
      <family val="2"/>
    </font>
    <font>
      <sz val="10"/>
      <color theme="0"/>
      <name val="BBVABentonSansLight"/>
      <family val="3"/>
      <scheme val="minor"/>
    </font>
    <font>
      <sz val="11"/>
      <color rgb="FF000000"/>
      <name val="Calibri"/>
      <family val="2"/>
    </font>
    <font>
      <sz val="10"/>
      <color theme="2" tint="0.499984740745262"/>
      <name val="BBVABentonSansLight"/>
      <family val="3"/>
      <scheme val="minor"/>
    </font>
    <font>
      <b/>
      <sz val="10"/>
      <color theme="2" tint="0.499984740745262"/>
      <name val="BBVABentonSansLight"/>
      <family val="3"/>
      <scheme val="minor"/>
    </font>
    <font>
      <sz val="10"/>
      <color theme="2" tint="0.249977111117893"/>
      <name val="BBVABentonSansLight"/>
      <family val="3"/>
      <scheme val="minor"/>
    </font>
    <font>
      <sz val="10"/>
      <color theme="2" tint="0.249977111117893"/>
      <name val="Arial"/>
      <family val="2"/>
    </font>
    <font>
      <b/>
      <sz val="10"/>
      <name val="Arial"/>
      <family val="2"/>
    </font>
    <font>
      <sz val="11"/>
      <color indexed="8"/>
      <name val="Calibri"/>
      <family val="2"/>
    </font>
    <font>
      <sz val="11"/>
      <color indexed="9"/>
      <name val="Calibri"/>
      <family val="2"/>
    </font>
    <font>
      <sz val="10"/>
      <color indexed="9"/>
      <name val="Arial"/>
      <family val="2"/>
    </font>
    <font>
      <sz val="10"/>
      <color indexed="20"/>
      <name val="Arial"/>
      <family val="2"/>
    </font>
    <font>
      <sz val="11"/>
      <color indexed="20"/>
      <name val="Calibri"/>
      <family val="2"/>
    </font>
    <font>
      <sz val="11"/>
      <color indexed="62"/>
      <name val="Calibri"/>
      <family val="2"/>
    </font>
    <font>
      <sz val="10"/>
      <name val="Courier"/>
      <family val="3"/>
    </font>
    <font>
      <sz val="11"/>
      <color rgb="FF006100"/>
      <name val="Arial"/>
      <family val="2"/>
    </font>
    <font>
      <sz val="11"/>
      <color indexed="17"/>
      <name val="Calibri"/>
      <family val="2"/>
    </font>
    <font>
      <sz val="10"/>
      <name val="Helv"/>
    </font>
    <font>
      <b/>
      <sz val="10"/>
      <color indexed="52"/>
      <name val="Arial"/>
      <family val="2"/>
    </font>
    <font>
      <b/>
      <sz val="11"/>
      <color indexed="52"/>
      <name val="Calibri"/>
      <family val="2"/>
    </font>
    <font>
      <b/>
      <sz val="11"/>
      <color rgb="FFFA7D00"/>
      <name val="Arial"/>
      <family val="2"/>
    </font>
    <font>
      <sz val="10"/>
      <name val="MS Sans Serif"/>
      <family val="2"/>
    </font>
    <font>
      <b/>
      <sz val="11"/>
      <color theme="0"/>
      <name val="Arial"/>
      <family val="2"/>
    </font>
    <font>
      <b/>
      <sz val="11"/>
      <color indexed="9"/>
      <name val="Calibri"/>
      <family val="2"/>
    </font>
    <font>
      <sz val="11"/>
      <color rgb="FFFA7D00"/>
      <name val="Arial"/>
      <family val="2"/>
    </font>
    <font>
      <sz val="11"/>
      <color indexed="52"/>
      <name val="Calibri"/>
      <family val="2"/>
    </font>
    <font>
      <b/>
      <sz val="10"/>
      <color indexed="9"/>
      <name val="Arial"/>
      <family val="2"/>
    </font>
    <font>
      <sz val="10"/>
      <color indexed="10"/>
      <name val="Arial"/>
      <family val="2"/>
    </font>
    <font>
      <sz val="10"/>
      <color rgb="FFAA322F"/>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theme="3"/>
      <name val="Arial"/>
      <family val="2"/>
    </font>
    <font>
      <sz val="11"/>
      <color rgb="FF3F3F76"/>
      <name val="Arial"/>
      <family val="2"/>
    </font>
    <font>
      <i/>
      <sz val="10"/>
      <color indexed="23"/>
      <name val="Arial"/>
      <family val="2"/>
    </font>
    <font>
      <i/>
      <sz val="11"/>
      <color indexed="23"/>
      <name val="Calibri"/>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rgb="FF9C0006"/>
      <name val="Arial"/>
      <family val="2"/>
    </font>
    <font>
      <sz val="10"/>
      <color indexed="62"/>
      <name val="Arial"/>
      <family val="2"/>
    </font>
    <font>
      <b/>
      <sz val="11"/>
      <color indexed="63"/>
      <name val="Calibri"/>
      <family val="2"/>
    </font>
    <font>
      <u/>
      <sz val="6.5"/>
      <color indexed="12"/>
      <name val="Arial"/>
      <family val="2"/>
    </font>
    <font>
      <sz val="10"/>
      <color indexed="52"/>
      <name val="Arial"/>
      <family val="2"/>
    </font>
    <font>
      <sz val="10"/>
      <color indexed="8"/>
      <name val="MS Sans Serif"/>
      <family val="2"/>
    </font>
    <font>
      <sz val="9"/>
      <name val="Geneva"/>
    </font>
    <font>
      <sz val="10"/>
      <color indexed="60"/>
      <name val="Arial"/>
      <family val="2"/>
    </font>
    <font>
      <sz val="11"/>
      <color rgb="FF9C6500"/>
      <name val="Arial"/>
      <family val="2"/>
    </font>
    <font>
      <sz val="11"/>
      <color indexed="60"/>
      <name val="Calibri"/>
      <family val="2"/>
    </font>
    <font>
      <sz val="11"/>
      <color theme="1"/>
      <name val="Calibri"/>
      <family val="2"/>
    </font>
    <font>
      <sz val="10"/>
      <color theme="1"/>
      <name val="Calibri"/>
      <family val="2"/>
    </font>
    <font>
      <sz val="10"/>
      <color theme="1"/>
      <name val="BdE Neue Helvetica 45 Light"/>
      <family val="2"/>
    </font>
    <font>
      <sz val="10"/>
      <name val="Verdana"/>
      <family val="2"/>
    </font>
    <font>
      <sz val="11"/>
      <color theme="1"/>
      <name val="BBVABentonSansLight"/>
      <family val="2"/>
      <charset val="238"/>
      <scheme val="minor"/>
    </font>
    <font>
      <b/>
      <sz val="11"/>
      <color indexed="8"/>
      <name val="Calibri"/>
      <family val="2"/>
    </font>
    <font>
      <b/>
      <sz val="10"/>
      <color indexed="63"/>
      <name val="Arial"/>
      <family val="2"/>
    </font>
    <font>
      <b/>
      <sz val="11"/>
      <color rgb="FF3F3F3F"/>
      <name val="Arial"/>
      <family val="2"/>
    </font>
    <font>
      <i/>
      <sz val="11"/>
      <color rgb="FF7F7F7F"/>
      <name val="Arial"/>
      <family val="2"/>
    </font>
    <font>
      <b/>
      <sz val="10"/>
      <color indexed="8"/>
      <name val="Arial"/>
      <family val="2"/>
    </font>
    <font>
      <b/>
      <sz val="11"/>
      <color theme="1"/>
      <name val="Arial"/>
      <family val="2"/>
    </font>
    <font>
      <u/>
      <sz val="11"/>
      <color theme="10"/>
      <name val="BBVABentonSansLight"/>
      <family val="2"/>
      <scheme val="minor"/>
    </font>
    <font>
      <vertAlign val="superscript"/>
      <sz val="10"/>
      <color rgb="FF000000"/>
      <name val="BBVABentonSansLight"/>
      <family val="2"/>
      <scheme val="minor"/>
    </font>
    <font>
      <sz val="10"/>
      <color rgb="FF000000"/>
      <name val="BBVABentonSansLight"/>
      <family val="2"/>
      <scheme val="minor"/>
    </font>
    <font>
      <sz val="8"/>
      <name val="BBVABentonSansLight"/>
      <family val="3"/>
      <scheme val="minor"/>
    </font>
    <font>
      <vertAlign val="superscript"/>
      <sz val="10"/>
      <color theme="2" tint="0.499984740745262"/>
      <name val="BBVABentonSansLight"/>
      <family val="3"/>
      <scheme val="minor"/>
    </font>
    <font>
      <vertAlign val="superscript"/>
      <sz val="10"/>
      <color rgb="FF676767"/>
      <name val="BBVABentonSansLight"/>
      <family val="3"/>
      <scheme val="minor"/>
    </font>
    <font>
      <vertAlign val="superscript"/>
      <sz val="10"/>
      <name val="BBVABentonSansLight"/>
      <family val="3"/>
      <scheme val="minor"/>
    </font>
  </fonts>
  <fills count="95">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rgb="FFFFFFFF"/>
        <bgColor indexed="64"/>
      </patternFill>
    </fill>
    <fill>
      <patternFill patternType="solid">
        <fgColor indexed="9"/>
        <bgColor indexed="64"/>
      </patternFill>
    </fill>
    <fill>
      <patternFill patternType="solid">
        <fgColor theme="6"/>
        <bgColor indexed="64"/>
      </patternFill>
    </fill>
    <fill>
      <patternFill patternType="solid">
        <fgColor rgb="FF08467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2A5A5"/>
        <bgColor indexed="64"/>
      </patternFill>
    </fill>
    <fill>
      <patternFill patternType="solid">
        <fgColor theme="1"/>
        <bgColor indexed="64"/>
      </patternFill>
    </fill>
    <fill>
      <patternFill patternType="solid">
        <fgColor theme="0" tint="-0.34998626667073579"/>
        <bgColor indexed="64"/>
      </patternFill>
    </fill>
    <fill>
      <patternFill patternType="solid">
        <fgColor rgb="FFBDBDBD"/>
        <bgColor indexed="64"/>
      </patternFill>
    </fill>
    <fill>
      <patternFill patternType="solid">
        <fgColor rgb="FF08467A"/>
        <bgColor rgb="FF08467A"/>
      </patternFill>
    </fill>
    <fill>
      <patternFill patternType="solid">
        <fgColor theme="0" tint="-4.9989318521683403E-2"/>
        <bgColor indexed="64"/>
      </patternFill>
    </fill>
    <fill>
      <patternFill patternType="solid">
        <fgColor theme="6"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rgb="FFD5D6D2"/>
        <bgColor indexed="64"/>
      </patternFill>
    </fill>
    <fill>
      <patternFill patternType="solid">
        <fgColor indexed="47"/>
        <bgColor indexed="64"/>
      </patternFill>
    </fill>
    <fill>
      <patternFill patternType="solid">
        <fgColor rgb="FFEEAF00"/>
        <bgColor indexed="64"/>
      </patternFill>
    </fill>
    <fill>
      <patternFill patternType="solid">
        <fgColor rgb="FFEAA121"/>
        <bgColor indexed="64"/>
      </patternFill>
    </fill>
    <fill>
      <patternFill patternType="solid">
        <fgColor indexed="13"/>
        <bgColor indexed="64"/>
      </patternFill>
    </fill>
    <fill>
      <patternFill patternType="solid">
        <fgColor rgb="FFF6E082"/>
        <bgColor indexed="64"/>
      </patternFill>
    </fill>
    <fill>
      <patternFill patternType="solid">
        <fgColor rgb="FFFFEC72"/>
        <bgColor indexed="64"/>
      </patternFill>
    </fill>
    <fill>
      <patternFill patternType="solid">
        <fgColor indexed="13"/>
        <bgColor indexed="45"/>
      </patternFill>
    </fill>
    <fill>
      <patternFill patternType="solid">
        <fgColor rgb="FFF6E082"/>
        <bgColor indexed="45"/>
      </patternFill>
    </fill>
    <fill>
      <patternFill patternType="solid">
        <fgColor rgb="FFFFEC72"/>
        <bgColor indexed="45"/>
      </patternFill>
    </fill>
    <fill>
      <patternFill patternType="solid">
        <fgColor indexed="26"/>
      </patternFill>
    </fill>
    <fill>
      <patternFill patternType="solid">
        <fgColor indexed="43"/>
      </patternFill>
    </fill>
    <fill>
      <patternFill patternType="solid">
        <fgColor rgb="FFD8E4BC"/>
        <bgColor indexed="64"/>
      </patternFill>
    </fill>
    <fill>
      <patternFill patternType="solid">
        <fgColor indexed="42"/>
        <bgColor indexed="64"/>
      </patternFill>
    </fill>
    <fill>
      <patternFill patternType="solid">
        <fgColor theme="6" tint="0.59996337778862885"/>
        <bgColor indexed="64"/>
      </patternFill>
    </fill>
    <fill>
      <patternFill patternType="solid">
        <fgColor indexed="27"/>
        <bgColor indexed="64"/>
      </patternFill>
    </fill>
    <fill>
      <patternFill patternType="solid">
        <fgColor theme="0" tint="-0.14996795556505021"/>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theme="5" tint="0.39994506668294322"/>
        <bgColor indexed="45"/>
      </patternFill>
    </fill>
    <fill>
      <patternFill patternType="solid">
        <fgColor indexed="45"/>
        <bgColor indexed="64"/>
      </patternFill>
    </fill>
    <fill>
      <patternFill patternType="solid">
        <fgColor theme="5" tint="0.39994506668294322"/>
        <bgColor indexed="64"/>
      </patternFill>
    </fill>
    <fill>
      <patternFill patternType="solid">
        <fgColor theme="0" tint="-0.14999847407452621"/>
        <bgColor indexed="64"/>
      </patternFill>
    </fill>
  </fills>
  <borders count="76">
    <border>
      <left/>
      <right/>
      <top/>
      <bottom/>
      <diagonal/>
    </border>
    <border>
      <left/>
      <right/>
      <top/>
      <bottom style="thin">
        <color rgb="FF08467A"/>
      </bottom>
      <diagonal/>
    </border>
    <border>
      <left/>
      <right/>
      <top style="thin">
        <color rgb="FF08467A"/>
      </top>
      <bottom style="thin">
        <color rgb="FF08467A"/>
      </bottom>
      <diagonal/>
    </border>
    <border>
      <left/>
      <right/>
      <top style="thin">
        <color rgb="FF08467A"/>
      </top>
      <bottom style="thin">
        <color rgb="FF1D1D1B"/>
      </bottom>
      <diagonal/>
    </border>
    <border>
      <left/>
      <right/>
      <top style="thin">
        <color rgb="FF1D1D1B"/>
      </top>
      <bottom style="thin">
        <color rgb="FFDFDFDE"/>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6FA3C3"/>
      </top>
      <bottom style="thin">
        <color rgb="FF6FA3C3"/>
      </bottom>
      <diagonal/>
    </border>
    <border>
      <left/>
      <right/>
      <top style="thin">
        <color rgb="FF6FA3C3"/>
      </top>
      <bottom style="thin">
        <color rgb="FF9D9D9C"/>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08467A"/>
      </top>
      <bottom style="thin">
        <color rgb="FFDFDFDE"/>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style="thin">
        <color rgb="FF9D9D9C"/>
      </top>
      <bottom style="thin">
        <color rgb="FF08467A"/>
      </bottom>
      <diagonal/>
    </border>
    <border>
      <left/>
      <right/>
      <top/>
      <bottom style="thin">
        <color rgb="FF9D9D9C"/>
      </bottom>
      <diagonal/>
    </border>
    <border>
      <left/>
      <right/>
      <top style="thin">
        <color rgb="FF9D9D9C"/>
      </top>
      <bottom/>
      <diagonal/>
    </border>
    <border>
      <left/>
      <right/>
      <top style="thin">
        <color rgb="FF08467A"/>
      </top>
      <bottom style="thin">
        <color rgb="FFBEBEBE"/>
      </bottom>
      <diagonal/>
    </border>
    <border>
      <left/>
      <right/>
      <top style="thin">
        <color rgb="FF9D9D9C"/>
      </top>
      <bottom style="thin">
        <color rgb="FF9D9D9C"/>
      </bottom>
      <diagonal/>
    </border>
    <border>
      <left/>
      <right/>
      <top style="thin">
        <color rgb="FF6FA3C3"/>
      </top>
      <bottom/>
      <diagonal/>
    </border>
    <border>
      <left/>
      <right/>
      <top/>
      <bottom style="thin">
        <color theme="1"/>
      </bottom>
      <diagonal/>
    </border>
    <border>
      <left/>
      <right/>
      <top/>
      <bottom style="thin">
        <color rgb="FFEAEAEA"/>
      </bottom>
      <diagonal/>
    </border>
    <border>
      <left/>
      <right/>
      <top style="thin">
        <color theme="1"/>
      </top>
      <bottom style="thin">
        <color theme="1"/>
      </bottom>
      <diagonal/>
    </border>
    <border>
      <left/>
      <right/>
      <top style="thin">
        <color rgb="FFEAEAEA"/>
      </top>
      <bottom style="thin">
        <color rgb="FFEAEAEA"/>
      </bottom>
      <diagonal/>
    </border>
    <border>
      <left/>
      <right/>
      <top style="thin">
        <color rgb="FFEAEAEA"/>
      </top>
      <bottom/>
      <diagonal/>
    </border>
    <border>
      <left/>
      <right/>
      <top/>
      <bottom style="thin">
        <color theme="4"/>
      </bottom>
      <diagonal/>
    </border>
    <border>
      <left/>
      <right/>
      <top style="thin">
        <color rgb="FF6FA3C3"/>
      </top>
      <bottom style="thin">
        <color theme="4"/>
      </bottom>
      <diagonal/>
    </border>
    <border>
      <left/>
      <right/>
      <top style="thin">
        <color rgb="FF1D1D1B"/>
      </top>
      <bottom style="thin">
        <color rgb="FFBEBEBE"/>
      </bottom>
      <diagonal/>
    </border>
    <border>
      <left/>
      <right/>
      <top style="thin">
        <color rgb="FF9D9D9C"/>
      </top>
      <bottom style="thin">
        <color rgb="FF1D1D1B"/>
      </bottom>
      <diagonal/>
    </border>
    <border>
      <left/>
      <right/>
      <top style="thin">
        <color rgb="FFDFDFDE"/>
      </top>
      <bottom style="thin">
        <color rgb="FFEAEAEA"/>
      </bottom>
      <diagonal/>
    </border>
    <border>
      <left/>
      <right/>
      <top/>
      <bottom style="thin">
        <color theme="2"/>
      </bottom>
      <diagonal/>
    </border>
    <border>
      <left/>
      <right/>
      <top style="thin">
        <color rgb="FF08467A"/>
      </top>
      <bottom style="thin">
        <color theme="1"/>
      </bottom>
      <diagonal/>
    </border>
    <border>
      <left/>
      <right/>
      <top style="thin">
        <color theme="1"/>
      </top>
      <bottom style="thin">
        <color rgb="FFDFDFDE"/>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rgb="FFDFDFDE"/>
      </bottom>
      <diagonal/>
    </border>
    <border>
      <left/>
      <right/>
      <top style="thin">
        <color rgb="FFD3D3D3"/>
      </top>
      <bottom style="thin">
        <color rgb="FFD3D3D3"/>
      </bottom>
      <diagonal/>
    </border>
    <border>
      <left/>
      <right/>
      <top style="thin">
        <color rgb="FFD3D3D3"/>
      </top>
      <bottom/>
      <diagonal/>
    </border>
    <border>
      <left/>
      <right/>
      <top style="thin">
        <color theme="1"/>
      </top>
      <bottom style="thin">
        <color rgb="FFD3D3D3"/>
      </bottom>
      <diagonal/>
    </border>
    <border>
      <left/>
      <right/>
      <top/>
      <bottom style="thin">
        <color rgb="FFD3D3D3"/>
      </bottom>
      <diagonal/>
    </border>
    <border>
      <left/>
      <right/>
      <top style="thin">
        <color theme="1"/>
      </top>
      <bottom style="thin">
        <color rgb="FF08467A"/>
      </bottom>
      <diagonal/>
    </border>
    <border>
      <left/>
      <right/>
      <top/>
      <bottom style="thin">
        <color theme="3"/>
      </bottom>
      <diagonal/>
    </border>
    <border>
      <left style="thin">
        <color indexed="64"/>
      </left>
      <right/>
      <top/>
      <bottom/>
      <diagonal/>
    </border>
    <border>
      <left/>
      <right/>
      <top style="thin">
        <color rgb="FF6FA3C3"/>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BCBDBC"/>
      </left>
      <right style="thin">
        <color rgb="FFBCBDBC"/>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rgb="FFEAEAEA"/>
      </top>
      <bottom style="thin">
        <color theme="1" tint="-0.249977111117893"/>
      </bottom>
      <diagonal/>
    </border>
  </borders>
  <cellStyleXfs count="713">
    <xf numFmtId="0" fontId="0" fillId="0" borderId="0"/>
    <xf numFmtId="0" fontId="9" fillId="0" borderId="0"/>
    <xf numFmtId="0" fontId="16" fillId="0" borderId="0"/>
    <xf numFmtId="9" fontId="16" fillId="0" borderId="0" applyFont="0" applyFill="0" applyBorder="0" applyAlignment="0" applyProtection="0"/>
    <xf numFmtId="0" fontId="17" fillId="0" borderId="0"/>
    <xf numFmtId="0" fontId="16" fillId="0" borderId="0"/>
    <xf numFmtId="0" fontId="17" fillId="0" borderId="0"/>
    <xf numFmtId="0" fontId="17" fillId="0" borderId="0"/>
    <xf numFmtId="170" fontId="16" fillId="0" borderId="0" applyFont="0" applyFill="0" applyBorder="0" applyAlignment="0" applyProtection="0"/>
    <xf numFmtId="0" fontId="19" fillId="0" borderId="0"/>
    <xf numFmtId="9" fontId="20" fillId="0" borderId="0" applyFont="0" applyFill="0" applyBorder="0" applyAlignment="0" applyProtection="0"/>
    <xf numFmtId="0" fontId="19" fillId="0" borderId="0"/>
    <xf numFmtId="0" fontId="8" fillId="0" borderId="0"/>
    <xf numFmtId="0" fontId="9" fillId="0" borderId="0"/>
    <xf numFmtId="9" fontId="9" fillId="0" borderId="0" applyFont="0" applyFill="0" applyBorder="0" applyAlignment="0" applyProtection="0"/>
    <xf numFmtId="0" fontId="9" fillId="0" borderId="0"/>
    <xf numFmtId="0" fontId="37" fillId="0" borderId="0" applyNumberForma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9" fillId="0" borderId="0" applyFont="0" applyFill="0" applyBorder="0" applyAlignment="0" applyProtection="0"/>
    <xf numFmtId="43" fontId="54" fillId="0" borderId="0" applyFont="0" applyFill="0" applyBorder="0" applyAlignment="0" applyProtection="0"/>
    <xf numFmtId="0" fontId="56" fillId="0" borderId="41" applyNumberFormat="0" applyFill="0" applyAlignment="0" applyProtection="0"/>
    <xf numFmtId="0" fontId="58" fillId="0" borderId="0" applyNumberFormat="0" applyFill="0" applyBorder="0" applyAlignment="0" applyProtection="0"/>
    <xf numFmtId="0" fontId="59" fillId="12" borderId="0" applyNumberFormat="0" applyBorder="0" applyAlignment="0" applyProtection="0"/>
    <xf numFmtId="0" fontId="61" fillId="14" borderId="0" applyNumberFormat="0" applyBorder="0" applyAlignment="0" applyProtection="0"/>
    <xf numFmtId="0" fontId="62" fillId="15" borderId="44" applyNumberFormat="0" applyAlignment="0" applyProtection="0"/>
    <xf numFmtId="0" fontId="65" fillId="0" borderId="46" applyNumberFormat="0" applyFill="0" applyAlignment="0" applyProtection="0"/>
    <xf numFmtId="0" fontId="66" fillId="17" borderId="47"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49" applyNumberFormat="0" applyFill="0" applyAlignment="0" applyProtection="0"/>
    <xf numFmtId="0" fontId="71" fillId="0" borderId="0"/>
    <xf numFmtId="0" fontId="72" fillId="0" borderId="0" applyNumberFormat="0" applyFill="0" applyBorder="0" applyAlignment="0" applyProtection="0"/>
    <xf numFmtId="0" fontId="6" fillId="18" borderId="48" applyNumberFormat="0" applyFon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77" fillId="0" borderId="0"/>
    <xf numFmtId="43" fontId="5" fillId="0" borderId="0" applyFont="0" applyFill="0" applyBorder="0" applyAlignment="0" applyProtection="0"/>
    <xf numFmtId="9" fontId="9" fillId="0" borderId="0" applyFont="0" applyFill="0" applyBorder="0" applyAlignment="0" applyProtection="0"/>
    <xf numFmtId="0" fontId="88" fillId="0" borderId="0"/>
    <xf numFmtId="43" fontId="4" fillId="0" borderId="0" applyFont="0" applyFill="0" applyBorder="0" applyAlignment="0" applyProtection="0"/>
    <xf numFmtId="0" fontId="17" fillId="0" borderId="0"/>
    <xf numFmtId="0" fontId="4" fillId="0" borderId="0"/>
    <xf numFmtId="0" fontId="4" fillId="0" borderId="0"/>
    <xf numFmtId="0" fontId="91" fillId="8" borderId="57" applyNumberFormat="0" applyFill="0" applyBorder="0" applyAlignment="0" applyProtection="0">
      <alignment horizontal="left"/>
    </xf>
    <xf numFmtId="0" fontId="17" fillId="0" borderId="0">
      <alignment vertical="center"/>
    </xf>
    <xf numFmtId="0" fontId="92" fillId="0" borderId="0" applyNumberFormat="0" applyFill="0" applyBorder="0" applyAlignment="0" applyProtection="0"/>
    <xf numFmtId="0" fontId="17" fillId="0" borderId="0">
      <alignment vertical="center"/>
    </xf>
    <xf numFmtId="9" fontId="17" fillId="0" borderId="0" applyFont="0" applyFill="0" applyBorder="0" applyAlignment="0" applyProtection="0"/>
    <xf numFmtId="0" fontId="17" fillId="0" borderId="0"/>
    <xf numFmtId="0" fontId="93" fillId="0" borderId="0"/>
    <xf numFmtId="0" fontId="95"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0" fontId="9" fillId="0" borderId="0"/>
    <xf numFmtId="0" fontId="17" fillId="0" borderId="0"/>
    <xf numFmtId="0" fontId="3" fillId="0" borderId="0"/>
    <xf numFmtId="9" fontId="93" fillId="0" borderId="0" applyFont="0" applyFill="0" applyBorder="0" applyAlignment="0" applyProtection="0"/>
    <xf numFmtId="0" fontId="3" fillId="0" borderId="0"/>
    <xf numFmtId="0" fontId="2" fillId="0" borderId="0"/>
    <xf numFmtId="165" fontId="2" fillId="0" borderId="0" applyFont="0" applyFill="0" applyBorder="0" applyAlignment="0" applyProtection="0"/>
    <xf numFmtId="0" fontId="17" fillId="0" borderId="0"/>
    <xf numFmtId="0" fontId="17" fillId="0" borderId="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70" fillId="22" borderId="0" applyNumberFormat="0" applyBorder="0" applyAlignment="0" applyProtection="0"/>
    <xf numFmtId="0" fontId="70" fillId="26" borderId="0" applyNumberFormat="0" applyBorder="0" applyAlignment="0" applyProtection="0"/>
    <xf numFmtId="0" fontId="70" fillId="30" borderId="0" applyNumberFormat="0" applyBorder="0" applyAlignment="0" applyProtection="0"/>
    <xf numFmtId="0" fontId="70" fillId="34" borderId="0" applyNumberFormat="0" applyBorder="0" applyAlignment="0" applyProtection="0"/>
    <xf numFmtId="0" fontId="70" fillId="38" borderId="0" applyNumberFormat="0" applyBorder="0" applyAlignment="0" applyProtection="0"/>
    <xf numFmtId="0" fontId="70" fillId="42" borderId="0" applyNumberFormat="0" applyBorder="0" applyAlignment="0" applyProtection="0"/>
    <xf numFmtId="0" fontId="64" fillId="16" borderId="44" applyNumberFormat="0" applyAlignment="0" applyProtection="0"/>
    <xf numFmtId="0" fontId="70" fillId="19" borderId="0" applyNumberFormat="0" applyBorder="0" applyAlignment="0" applyProtection="0"/>
    <xf numFmtId="0" fontId="70" fillId="23" borderId="0" applyNumberFormat="0" applyBorder="0" applyAlignment="0" applyProtection="0"/>
    <xf numFmtId="0" fontId="70" fillId="27" borderId="0" applyNumberFormat="0" applyBorder="0" applyAlignment="0" applyProtection="0"/>
    <xf numFmtId="0" fontId="70" fillId="31" borderId="0" applyNumberFormat="0" applyBorder="0" applyAlignment="0" applyProtection="0"/>
    <xf numFmtId="0" fontId="70" fillId="35" borderId="0" applyNumberFormat="0" applyBorder="0" applyAlignment="0" applyProtection="0"/>
    <xf numFmtId="0" fontId="70" fillId="39" borderId="0" applyNumberFormat="0" applyBorder="0" applyAlignment="0" applyProtection="0"/>
    <xf numFmtId="0" fontId="60" fillId="13" borderId="0" applyNumberFormat="0" applyBorder="0" applyAlignment="0" applyProtection="0"/>
    <xf numFmtId="0" fontId="1" fillId="18" borderId="48" applyNumberFormat="0" applyFont="0" applyAlignment="0" applyProtection="0"/>
    <xf numFmtId="0" fontId="63" fillId="16" borderId="45" applyNumberFormat="0" applyAlignment="0" applyProtection="0"/>
    <xf numFmtId="0" fontId="72" fillId="0" borderId="0" applyNumberFormat="0" applyFill="0" applyBorder="0" applyAlignment="0" applyProtection="0"/>
    <xf numFmtId="0" fontId="56" fillId="0" borderId="41"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1" fillId="0" borderId="0"/>
    <xf numFmtId="0" fontId="77" fillId="0" borderId="0"/>
    <xf numFmtId="0" fontId="101" fillId="50" borderId="0" applyNumberFormat="0" applyBorder="0" applyAlignment="0" applyProtection="0"/>
    <xf numFmtId="0" fontId="101" fillId="50" borderId="0" applyNumberFormat="0" applyBorder="0" applyAlignment="0" applyProtection="0"/>
    <xf numFmtId="0" fontId="101" fillId="50"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1"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2"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4" borderId="0" applyNumberFormat="0" applyBorder="0" applyAlignment="0" applyProtection="0"/>
    <xf numFmtId="0" fontId="101" fillId="54"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101" fillId="55" borderId="0" applyNumberFormat="0" applyBorder="0" applyAlignment="0" applyProtection="0"/>
    <xf numFmtId="0" fontId="77" fillId="50" borderId="0" applyNumberFormat="0" applyBorder="0" applyAlignment="0" applyProtection="0"/>
    <xf numFmtId="0" fontId="101" fillId="50" borderId="0" applyNumberFormat="0" applyBorder="0" applyAlignment="0" applyProtection="0"/>
    <xf numFmtId="0" fontId="77" fillId="51" borderId="0" applyNumberFormat="0" applyBorder="0" applyAlignment="0" applyProtection="0"/>
    <xf numFmtId="0" fontId="101" fillId="51" borderId="0" applyNumberFormat="0" applyBorder="0" applyAlignment="0" applyProtection="0"/>
    <xf numFmtId="0" fontId="77" fillId="52" borderId="0" applyNumberFormat="0" applyBorder="0" applyAlignment="0" applyProtection="0"/>
    <xf numFmtId="0" fontId="101" fillId="52" borderId="0" applyNumberFormat="0" applyBorder="0" applyAlignment="0" applyProtection="0"/>
    <xf numFmtId="0" fontId="77" fillId="53" borderId="0" applyNumberFormat="0" applyBorder="0" applyAlignment="0" applyProtection="0"/>
    <xf numFmtId="0" fontId="101" fillId="53" borderId="0" applyNumberFormat="0" applyBorder="0" applyAlignment="0" applyProtection="0"/>
    <xf numFmtId="0" fontId="77" fillId="54" borderId="0" applyNumberFormat="0" applyBorder="0" applyAlignment="0" applyProtection="0"/>
    <xf numFmtId="0" fontId="101" fillId="54" borderId="0" applyNumberFormat="0" applyBorder="0" applyAlignment="0" applyProtection="0"/>
    <xf numFmtId="0" fontId="77" fillId="55" borderId="0" applyNumberFormat="0" applyBorder="0" applyAlignment="0" applyProtection="0"/>
    <xf numFmtId="0" fontId="101" fillId="5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7"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8"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3"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77" fillId="56" borderId="0" applyNumberFormat="0" applyBorder="0" applyAlignment="0" applyProtection="0"/>
    <xf numFmtId="0" fontId="101" fillId="56" borderId="0" applyNumberFormat="0" applyBorder="0" applyAlignment="0" applyProtection="0"/>
    <xf numFmtId="0" fontId="77" fillId="57" borderId="0" applyNumberFormat="0" applyBorder="0" applyAlignment="0" applyProtection="0"/>
    <xf numFmtId="0" fontId="101" fillId="57" borderId="0" applyNumberFormat="0" applyBorder="0" applyAlignment="0" applyProtection="0"/>
    <xf numFmtId="0" fontId="77" fillId="58" borderId="0" applyNumberFormat="0" applyBorder="0" applyAlignment="0" applyProtection="0"/>
    <xf numFmtId="0" fontId="101" fillId="58" borderId="0" applyNumberFormat="0" applyBorder="0" applyAlignment="0" applyProtection="0"/>
    <xf numFmtId="0" fontId="77" fillId="53" borderId="0" applyNumberFormat="0" applyBorder="0" applyAlignment="0" applyProtection="0"/>
    <xf numFmtId="0" fontId="101" fillId="53" borderId="0" applyNumberFormat="0" applyBorder="0" applyAlignment="0" applyProtection="0"/>
    <xf numFmtId="0" fontId="77" fillId="56" borderId="0" applyNumberFormat="0" applyBorder="0" applyAlignment="0" applyProtection="0"/>
    <xf numFmtId="0" fontId="101" fillId="56" borderId="0" applyNumberFormat="0" applyBorder="0" applyAlignment="0" applyProtection="0"/>
    <xf numFmtId="0" fontId="77" fillId="59" borderId="0" applyNumberFormat="0" applyBorder="0" applyAlignment="0" applyProtection="0"/>
    <xf numFmtId="0" fontId="101" fillId="5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2" fillId="60" borderId="0" applyNumberFormat="0" applyBorder="0" applyAlignment="0" applyProtection="0"/>
    <xf numFmtId="0" fontId="102" fillId="57" borderId="0" applyNumberFormat="0" applyBorder="0" applyAlignment="0" applyProtection="0"/>
    <xf numFmtId="0" fontId="102" fillId="58" borderId="0" applyNumberFormat="0" applyBorder="0" applyAlignment="0" applyProtection="0"/>
    <xf numFmtId="0" fontId="102" fillId="61" borderId="0" applyNumberFormat="0" applyBorder="0" applyAlignment="0" applyProtection="0"/>
    <xf numFmtId="0" fontId="102" fillId="62" borderId="0" applyNumberFormat="0" applyBorder="0" applyAlignment="0" applyProtection="0"/>
    <xf numFmtId="0" fontId="102" fillId="63" borderId="0" applyNumberFormat="0" applyBorder="0" applyAlignment="0" applyProtection="0"/>
    <xf numFmtId="0" fontId="103" fillId="60" borderId="0" applyNumberFormat="0" applyBorder="0" applyAlignment="0" applyProtection="0"/>
    <xf numFmtId="0" fontId="102" fillId="60" borderId="0" applyNumberFormat="0" applyBorder="0" applyAlignment="0" applyProtection="0"/>
    <xf numFmtId="0" fontId="103" fillId="57" borderId="0" applyNumberFormat="0" applyBorder="0" applyAlignment="0" applyProtection="0"/>
    <xf numFmtId="0" fontId="102" fillId="57" borderId="0" applyNumberFormat="0" applyBorder="0" applyAlignment="0" applyProtection="0"/>
    <xf numFmtId="0" fontId="103" fillId="58" borderId="0" applyNumberFormat="0" applyBorder="0" applyAlignment="0" applyProtection="0"/>
    <xf numFmtId="0" fontId="102" fillId="58" borderId="0" applyNumberFormat="0" applyBorder="0" applyAlignment="0" applyProtection="0"/>
    <xf numFmtId="0" fontId="103" fillId="61" borderId="0" applyNumberFormat="0" applyBorder="0" applyAlignment="0" applyProtection="0"/>
    <xf numFmtId="0" fontId="102" fillId="61" borderId="0" applyNumberFormat="0" applyBorder="0" applyAlignment="0" applyProtection="0"/>
    <xf numFmtId="0" fontId="103" fillId="62" borderId="0" applyNumberFormat="0" applyBorder="0" applyAlignment="0" applyProtection="0"/>
    <xf numFmtId="0" fontId="102" fillId="62" borderId="0" applyNumberFormat="0" applyBorder="0" applyAlignment="0" applyProtection="0"/>
    <xf numFmtId="0" fontId="103" fillId="63" borderId="0" applyNumberFormat="0" applyBorder="0" applyAlignment="0" applyProtection="0"/>
    <xf numFmtId="0" fontId="102" fillId="63"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30" borderId="0" applyNumberFormat="0" applyBorder="0" applyAlignment="0" applyProtection="0"/>
    <xf numFmtId="0" fontId="70" fillId="30"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103" fillId="64" borderId="0" applyNumberFormat="0" applyBorder="0" applyAlignment="0" applyProtection="0"/>
    <xf numFmtId="0" fontId="102" fillId="64" borderId="0" applyNumberFormat="0" applyBorder="0" applyAlignment="0" applyProtection="0"/>
    <xf numFmtId="0" fontId="103" fillId="65" borderId="0" applyNumberFormat="0" applyBorder="0" applyAlignment="0" applyProtection="0"/>
    <xf numFmtId="0" fontId="102" fillId="65" borderId="0" applyNumberFormat="0" applyBorder="0" applyAlignment="0" applyProtection="0"/>
    <xf numFmtId="0" fontId="103" fillId="66" borderId="0" applyNumberFormat="0" applyBorder="0" applyAlignment="0" applyProtection="0"/>
    <xf numFmtId="0" fontId="102" fillId="66" borderId="0" applyNumberFormat="0" applyBorder="0" applyAlignment="0" applyProtection="0"/>
    <xf numFmtId="0" fontId="103" fillId="61" borderId="0" applyNumberFormat="0" applyBorder="0" applyAlignment="0" applyProtection="0"/>
    <xf numFmtId="0" fontId="102" fillId="61" borderId="0" applyNumberFormat="0" applyBorder="0" applyAlignment="0" applyProtection="0"/>
    <xf numFmtId="0" fontId="103" fillId="62" borderId="0" applyNumberFormat="0" applyBorder="0" applyAlignment="0" applyProtection="0"/>
    <xf numFmtId="0" fontId="102" fillId="62" borderId="0" applyNumberFormat="0" applyBorder="0" applyAlignment="0" applyProtection="0"/>
    <xf numFmtId="0" fontId="103" fillId="67" borderId="0" applyNumberFormat="0" applyBorder="0" applyAlignment="0" applyProtection="0"/>
    <xf numFmtId="0" fontId="102" fillId="67" borderId="0" applyNumberFormat="0" applyBorder="0" applyAlignment="0" applyProtection="0"/>
    <xf numFmtId="0" fontId="104" fillId="51" borderId="0" applyNumberFormat="0" applyBorder="0" applyAlignment="0" applyProtection="0"/>
    <xf numFmtId="0" fontId="105" fillId="51" borderId="0" applyNumberFormat="0" applyBorder="0" applyAlignment="0" applyProtection="0"/>
    <xf numFmtId="0" fontId="106" fillId="55" borderId="60" applyNumberFormat="0" applyAlignment="0" applyProtection="0"/>
    <xf numFmtId="0" fontId="107" fillId="0" borderId="0">
      <alignment vertical="center"/>
    </xf>
    <xf numFmtId="0" fontId="59" fillId="12" borderId="0" applyNumberFormat="0" applyBorder="0" applyAlignment="0" applyProtection="0"/>
    <xf numFmtId="0" fontId="108" fillId="12" borderId="0" applyNumberFormat="0" applyBorder="0" applyAlignment="0" applyProtection="0"/>
    <xf numFmtId="0" fontId="59" fillId="12" borderId="0" applyNumberFormat="0" applyBorder="0" applyAlignment="0" applyProtection="0"/>
    <xf numFmtId="0" fontId="109" fillId="52" borderId="0" applyNumberFormat="0" applyBorder="0" applyAlignment="0" applyProtection="0"/>
    <xf numFmtId="0" fontId="110" fillId="0" borderId="0"/>
    <xf numFmtId="0" fontId="111" fillId="68" borderId="60" applyNumberFormat="0" applyAlignment="0" applyProtection="0"/>
    <xf numFmtId="0" fontId="112" fillId="68" borderId="60" applyNumberFormat="0" applyAlignment="0" applyProtection="0"/>
    <xf numFmtId="0" fontId="64" fillId="16" borderId="44" applyNumberFormat="0" applyAlignment="0" applyProtection="0"/>
    <xf numFmtId="0" fontId="113" fillId="16" borderId="44" applyNumberFormat="0" applyAlignment="0" applyProtection="0"/>
    <xf numFmtId="0" fontId="112" fillId="68" borderId="60" applyNumberFormat="0" applyAlignment="0" applyProtection="0"/>
    <xf numFmtId="0" fontId="64" fillId="16" borderId="44" applyNumberFormat="0" applyAlignment="0" applyProtection="0"/>
    <xf numFmtId="0" fontId="114" fillId="0" borderId="0"/>
    <xf numFmtId="0" fontId="66" fillId="17" borderId="47" applyNumberFormat="0" applyAlignment="0" applyProtection="0"/>
    <xf numFmtId="0" fontId="115" fillId="17" borderId="47" applyNumberFormat="0" applyAlignment="0" applyProtection="0"/>
    <xf numFmtId="0" fontId="66" fillId="17" borderId="47" applyNumberFormat="0" applyAlignment="0" applyProtection="0"/>
    <xf numFmtId="0" fontId="116" fillId="69" borderId="61" applyNumberFormat="0" applyAlignment="0" applyProtection="0"/>
    <xf numFmtId="0" fontId="65" fillId="0" borderId="46" applyNumberFormat="0" applyFill="0" applyAlignment="0" applyProtection="0"/>
    <xf numFmtId="0" fontId="117" fillId="0" borderId="46" applyNumberFormat="0" applyFill="0" applyAlignment="0" applyProtection="0"/>
    <xf numFmtId="0" fontId="65" fillId="0" borderId="46" applyNumberFormat="0" applyFill="0" applyAlignment="0" applyProtection="0"/>
    <xf numFmtId="0" fontId="118" fillId="0" borderId="62" applyNumberFormat="0" applyFill="0" applyAlignment="0" applyProtection="0"/>
    <xf numFmtId="0" fontId="119" fillId="69" borderId="61" applyNumberFormat="0" applyAlignment="0" applyProtection="0"/>
    <xf numFmtId="0" fontId="116" fillId="69" borderId="61" applyNumberFormat="0" applyAlignment="0" applyProtection="0"/>
    <xf numFmtId="3" fontId="120" fillId="8" borderId="59" applyFont="0" applyFill="0" applyProtection="0">
      <alignment horizontal="right" vertical="center"/>
    </xf>
    <xf numFmtId="3" fontId="120" fillId="8" borderId="59" applyFont="0" applyFill="0" applyProtection="0">
      <alignment horizontal="right" vertical="center"/>
    </xf>
    <xf numFmtId="3" fontId="121" fillId="8" borderId="59" applyFill="0" applyProtection="0">
      <alignment horizontal="right" vertical="center"/>
    </xf>
    <xf numFmtId="0" fontId="17" fillId="8" borderId="59">
      <alignment horizontal="center" vertical="center"/>
    </xf>
    <xf numFmtId="0" fontId="122" fillId="0" borderId="0" applyNumberFormat="0" applyFill="0" applyBorder="0" applyAlignment="0" applyProtection="0"/>
    <xf numFmtId="0" fontId="123" fillId="0" borderId="63" applyNumberFormat="0" applyFill="0" applyAlignment="0" applyProtection="0"/>
    <xf numFmtId="0" fontId="124" fillId="0" borderId="64" applyNumberFormat="0" applyFill="0" applyAlignment="0" applyProtection="0"/>
    <xf numFmtId="0" fontId="125" fillId="0" borderId="65" applyNumberFormat="0" applyFill="0" applyAlignment="0" applyProtection="0"/>
    <xf numFmtId="0" fontId="125" fillId="0" borderId="0" applyNumberFormat="0" applyFill="0" applyBorder="0" applyAlignment="0" applyProtection="0"/>
    <xf numFmtId="165"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16" fillId="69" borderId="61" applyNumberFormat="0" applyAlignment="0" applyProtection="0"/>
    <xf numFmtId="0" fontId="58" fillId="0" borderId="0" applyNumberFormat="0" applyFill="0" applyBorder="0" applyAlignment="0" applyProtection="0"/>
    <xf numFmtId="0" fontId="126" fillId="0" borderId="0" applyNumberFormat="0" applyFill="0" applyBorder="0" applyAlignment="0" applyProtection="0"/>
    <xf numFmtId="0" fontId="58" fillId="0" borderId="0" applyNumberFormat="0" applyFill="0" applyBorder="0" applyAlignment="0" applyProtection="0"/>
    <xf numFmtId="0" fontId="125" fillId="0" borderId="0" applyNumberFormat="0" applyFill="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62" fillId="15" borderId="44" applyNumberFormat="0" applyAlignment="0" applyProtection="0"/>
    <xf numFmtId="0" fontId="127" fillId="15" borderId="44" applyNumberFormat="0" applyAlignment="0" applyProtection="0"/>
    <xf numFmtId="0" fontId="62" fillId="15" borderId="44" applyNumberFormat="0" applyAlignment="0" applyProtection="0"/>
    <xf numFmtId="0" fontId="106" fillId="55" borderId="60" applyNumberFormat="0" applyAlignment="0" applyProtection="0"/>
    <xf numFmtId="0" fontId="17" fillId="0" borderId="0"/>
    <xf numFmtId="44" fontId="17"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52" borderId="0" applyNumberFormat="0" applyBorder="0" applyAlignment="0" applyProtection="0"/>
    <xf numFmtId="0" fontId="109" fillId="52" borderId="0" applyNumberFormat="0" applyBorder="0" applyAlignment="0" applyProtection="0"/>
    <xf numFmtId="0" fontId="17" fillId="70" borderId="59" applyNumberFormat="0" applyFont="0" applyBorder="0">
      <alignment horizontal="center" vertical="center"/>
    </xf>
    <xf numFmtId="0" fontId="17" fillId="70" borderId="59" applyNumberFormat="0" applyFont="0" applyBorder="0">
      <alignment horizontal="center" vertical="center"/>
    </xf>
    <xf numFmtId="0" fontId="17" fillId="70" borderId="59" applyNumberFormat="0" applyFont="0" applyBorder="0">
      <alignment horizontal="center" vertical="center"/>
    </xf>
    <xf numFmtId="0" fontId="17" fillId="70" borderId="59" applyNumberFormat="0" applyFont="0" applyBorder="0" applyProtection="0">
      <alignment horizontal="center" vertical="center"/>
    </xf>
    <xf numFmtId="0" fontId="17" fillId="71" borderId="59" applyNumberFormat="0" applyFont="0" applyBorder="0">
      <alignment horizontal="center" vertical="center"/>
    </xf>
    <xf numFmtId="0" fontId="17" fillId="70" borderId="59" applyNumberFormat="0" applyFont="0" applyBorder="0" applyProtection="0">
      <alignment horizontal="center" vertical="center"/>
    </xf>
    <xf numFmtId="0" fontId="17" fillId="71" borderId="59" applyNumberFormat="0" applyFont="0" applyBorder="0">
      <alignment horizontal="center" vertical="center"/>
    </xf>
    <xf numFmtId="0" fontId="91" fillId="8" borderId="57" applyNumberFormat="0" applyFill="0" applyBorder="0" applyAlignment="0" applyProtection="0">
      <alignment horizontal="left"/>
    </xf>
    <xf numFmtId="0" fontId="132" fillId="0" borderId="63" applyNumberFormat="0" applyFill="0" applyAlignment="0" applyProtection="0"/>
    <xf numFmtId="0" fontId="123" fillId="0" borderId="63" applyNumberFormat="0" applyFill="0" applyAlignment="0" applyProtection="0"/>
    <xf numFmtId="0" fontId="123" fillId="0" borderId="63" applyNumberFormat="0" applyFill="0" applyAlignment="0" applyProtection="0"/>
    <xf numFmtId="0" fontId="91" fillId="8" borderId="57" applyNumberFormat="0" applyFill="0" applyBorder="0" applyAlignment="0" applyProtection="0">
      <alignment horizontal="left"/>
    </xf>
    <xf numFmtId="0" fontId="92" fillId="0" borderId="0" applyNumberFormat="0" applyFill="0" applyBorder="0" applyAlignment="0" applyProtection="0"/>
    <xf numFmtId="0" fontId="133" fillId="0" borderId="64" applyNumberFormat="0" applyFill="0" applyAlignment="0" applyProtection="0"/>
    <xf numFmtId="0" fontId="124" fillId="0" borderId="64" applyNumberFormat="0" applyFill="0" applyAlignment="0" applyProtection="0"/>
    <xf numFmtId="0" fontId="124" fillId="0" borderId="64" applyNumberFormat="0" applyFill="0" applyAlignment="0" applyProtection="0"/>
    <xf numFmtId="0" fontId="92" fillId="0" borderId="0" applyNumberFormat="0" applyFill="0" applyBorder="0" applyAlignment="0" applyProtection="0"/>
    <xf numFmtId="0" fontId="134" fillId="0" borderId="65" applyNumberFormat="0" applyFill="0" applyAlignment="0" applyProtection="0"/>
    <xf numFmtId="0" fontId="125" fillId="0" borderId="65" applyNumberFormat="0" applyFill="0" applyAlignment="0" applyProtection="0"/>
    <xf numFmtId="0" fontId="134" fillId="0" borderId="0" applyNumberFormat="0" applyFill="0" applyBorder="0" applyAlignment="0" applyProtection="0"/>
    <xf numFmtId="0" fontId="125" fillId="0" borderId="0" applyNumberFormat="0" applyFill="0" applyBorder="0" applyAlignment="0" applyProtection="0"/>
    <xf numFmtId="0" fontId="100" fillId="8" borderId="66" applyFont="0" applyBorder="0">
      <alignment horizontal="center" wrapText="1"/>
    </xf>
    <xf numFmtId="3" fontId="17" fillId="72" borderId="59" applyFont="0" applyProtection="0">
      <alignment horizontal="right" vertical="center"/>
    </xf>
    <xf numFmtId="3" fontId="17" fillId="72" borderId="59" applyFont="0" applyProtection="0">
      <alignment horizontal="right" vertical="center"/>
    </xf>
    <xf numFmtId="3" fontId="17" fillId="72" borderId="59" applyFont="0" applyProtection="0">
      <alignment horizontal="right" vertical="center"/>
    </xf>
    <xf numFmtId="3" fontId="17" fillId="73" borderId="67" applyFont="0" applyProtection="0">
      <alignment horizontal="right" vertical="center"/>
    </xf>
    <xf numFmtId="3" fontId="17" fillId="74" borderId="67" applyFont="0" applyProtection="0">
      <alignment horizontal="right" vertical="center"/>
    </xf>
    <xf numFmtId="3" fontId="17" fillId="72" borderId="59" applyFont="0" applyProtection="0">
      <alignment horizontal="right" vertical="center"/>
    </xf>
    <xf numFmtId="3" fontId="17" fillId="74" borderId="67" applyFont="0" applyProtection="0">
      <alignment horizontal="right" vertical="center"/>
    </xf>
    <xf numFmtId="10" fontId="17" fillId="72" borderId="59" applyFont="0" applyProtection="0">
      <alignment horizontal="right" vertical="center"/>
    </xf>
    <xf numFmtId="10" fontId="17" fillId="73" borderId="67" applyFont="0" applyProtection="0">
      <alignment horizontal="right" vertical="center"/>
    </xf>
    <xf numFmtId="10" fontId="17" fillId="72" borderId="59" applyFont="0" applyProtection="0">
      <alignment horizontal="right" vertical="center"/>
    </xf>
    <xf numFmtId="10" fontId="17" fillId="74" borderId="67" applyFont="0" applyProtection="0">
      <alignment horizontal="right" vertical="center"/>
    </xf>
    <xf numFmtId="9" fontId="17" fillId="72" borderId="59" applyFont="0" applyProtection="0">
      <alignment horizontal="right" vertical="center"/>
    </xf>
    <xf numFmtId="9" fontId="17" fillId="74" borderId="67" applyFont="0" applyProtection="0">
      <alignment horizontal="right" vertical="center"/>
    </xf>
    <xf numFmtId="9" fontId="17" fillId="73" borderId="67" applyFont="0" applyProtection="0">
      <alignment horizontal="right" vertical="center"/>
    </xf>
    <xf numFmtId="9" fontId="17" fillId="74" borderId="67" applyFont="0" applyProtection="0">
      <alignment horizontal="right" vertical="center"/>
    </xf>
    <xf numFmtId="9" fontId="17" fillId="72" borderId="59" applyFont="0" applyProtection="0">
      <alignment horizontal="right" vertical="center"/>
    </xf>
    <xf numFmtId="0" fontId="17" fillId="72" borderId="66" applyNumberFormat="0" applyFont="0" applyBorder="0" applyProtection="0">
      <alignment horizontal="left" vertical="center"/>
    </xf>
    <xf numFmtId="0" fontId="17" fillId="72" borderId="66" applyNumberFormat="0" applyFont="0" applyBorder="0" applyProtection="0">
      <alignment horizontal="left" vertical="center"/>
    </xf>
    <xf numFmtId="0" fontId="17" fillId="72" borderId="66" applyNumberFormat="0" applyFont="0" applyBorder="0" applyProtection="0">
      <alignment horizontal="left" vertical="center"/>
    </xf>
    <xf numFmtId="0" fontId="17" fillId="73" borderId="67" applyNumberFormat="0" applyFont="0" applyProtection="0">
      <alignment horizontal="left" vertical="center"/>
    </xf>
    <xf numFmtId="0" fontId="17" fillId="74" borderId="67" applyNumberFormat="0" applyFont="0" applyProtection="0">
      <alignment horizontal="left" vertical="center"/>
    </xf>
    <xf numFmtId="0" fontId="17" fillId="72" borderId="66" applyNumberFormat="0" applyFont="0" applyBorder="0" applyProtection="0">
      <alignment horizontal="left" vertical="center"/>
    </xf>
    <xf numFmtId="0" fontId="17" fillId="74" borderId="67" applyNumberFormat="0" applyFont="0" applyProtection="0">
      <alignment horizontal="left" vertical="center"/>
    </xf>
    <xf numFmtId="0" fontId="73" fillId="0" borderId="0" applyNumberFormat="0" applyFill="0" applyBorder="0" applyAlignment="0" applyProtection="0"/>
    <xf numFmtId="0" fontId="74" fillId="0" borderId="0" applyNumberFormat="0" applyFill="0" applyBorder="0" applyAlignment="0" applyProtection="0"/>
    <xf numFmtId="0" fontId="118" fillId="0" borderId="62" applyNumberFormat="0" applyFill="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60" fillId="13" borderId="0" applyNumberFormat="0" applyBorder="0" applyAlignment="0" applyProtection="0"/>
    <xf numFmtId="0" fontId="136" fillId="13" borderId="0" applyNumberFormat="0" applyBorder="0" applyAlignment="0" applyProtection="0"/>
    <xf numFmtId="0" fontId="105" fillId="51" borderId="0" applyNumberFormat="0" applyBorder="0" applyAlignment="0" applyProtection="0"/>
    <xf numFmtId="0" fontId="60" fillId="13" borderId="0" applyNumberFormat="0" applyBorder="0" applyAlignment="0" applyProtection="0"/>
    <xf numFmtId="0" fontId="137" fillId="55" borderId="60" applyNumberFormat="0" applyAlignment="0" applyProtection="0"/>
    <xf numFmtId="0" fontId="106" fillId="55" borderId="60" applyNumberFormat="0" applyAlignment="0" applyProtection="0"/>
    <xf numFmtId="175" fontId="17" fillId="75" borderId="59" applyFont="0">
      <alignment vertical="center"/>
      <protection locked="0"/>
    </xf>
    <xf numFmtId="175" fontId="17" fillId="75" borderId="59" applyFont="0">
      <alignment vertical="center"/>
      <protection locked="0"/>
    </xf>
    <xf numFmtId="175" fontId="17" fillId="76" borderId="67" applyFont="0">
      <alignment vertical="center"/>
      <protection locked="0"/>
    </xf>
    <xf numFmtId="175" fontId="17" fillId="77" borderId="67" applyFont="0">
      <alignment vertical="center"/>
      <protection locked="0"/>
    </xf>
    <xf numFmtId="3" fontId="17" fillId="75" borderId="59" applyFont="0">
      <alignment horizontal="right" vertical="center"/>
      <protection locked="0"/>
    </xf>
    <xf numFmtId="3" fontId="17" fillId="75" borderId="59" applyFont="0">
      <alignment horizontal="right" vertical="center"/>
      <protection locked="0"/>
    </xf>
    <xf numFmtId="3" fontId="17" fillId="77" borderId="67" applyFont="0">
      <alignment horizontal="right" vertical="center"/>
      <protection locked="0"/>
    </xf>
    <xf numFmtId="3" fontId="17" fillId="76" borderId="67" applyFont="0">
      <alignment horizontal="right" vertical="center"/>
      <protection locked="0"/>
    </xf>
    <xf numFmtId="3" fontId="17" fillId="77" borderId="67" applyFont="0">
      <alignment horizontal="right" vertical="center"/>
      <protection locked="0"/>
    </xf>
    <xf numFmtId="176" fontId="17" fillId="75" borderId="59" applyFont="0">
      <alignment horizontal="right" vertical="center"/>
      <protection locked="0"/>
    </xf>
    <xf numFmtId="176" fontId="17" fillId="76" borderId="67" applyFont="0">
      <alignment horizontal="right" vertical="center"/>
      <protection locked="0"/>
    </xf>
    <xf numFmtId="176" fontId="17" fillId="75" borderId="59" applyFont="0">
      <alignment horizontal="right" vertical="center"/>
      <protection locked="0"/>
    </xf>
    <xf numFmtId="176" fontId="17" fillId="77" borderId="67" applyFont="0">
      <alignment horizontal="right" vertical="center"/>
      <protection locked="0"/>
    </xf>
    <xf numFmtId="177" fontId="17" fillId="78" borderId="59" applyFont="0">
      <alignment vertical="center"/>
      <protection locked="0"/>
    </xf>
    <xf numFmtId="177" fontId="17" fillId="79" borderId="67" applyFont="0">
      <alignment vertical="center"/>
      <protection locked="0"/>
    </xf>
    <xf numFmtId="177" fontId="17" fillId="78" borderId="59" applyFont="0">
      <alignment vertical="center"/>
      <protection locked="0"/>
    </xf>
    <xf numFmtId="177" fontId="17" fillId="80" borderId="67" applyFont="0">
      <alignment vertical="center"/>
      <protection locked="0"/>
    </xf>
    <xf numFmtId="10" fontId="17" fillId="75" borderId="59" applyFont="0">
      <alignment horizontal="right" vertical="center"/>
      <protection locked="0"/>
    </xf>
    <xf numFmtId="10" fontId="17" fillId="76" borderId="67" applyFont="0">
      <alignment horizontal="right" vertical="center"/>
      <protection locked="0"/>
    </xf>
    <xf numFmtId="10" fontId="17" fillId="75" borderId="59" applyFont="0">
      <alignment horizontal="right" vertical="center"/>
      <protection locked="0"/>
    </xf>
    <xf numFmtId="10" fontId="17" fillId="77" borderId="67" applyFont="0">
      <alignment horizontal="right" vertical="center"/>
      <protection locked="0"/>
    </xf>
    <xf numFmtId="9" fontId="17" fillId="75" borderId="68" applyFont="0">
      <alignment horizontal="right" vertical="center"/>
      <protection locked="0"/>
    </xf>
    <xf numFmtId="9" fontId="17" fillId="76" borderId="67" applyFont="0">
      <alignment horizontal="right" vertical="center"/>
      <protection locked="0"/>
    </xf>
    <xf numFmtId="9" fontId="17" fillId="75" borderId="68" applyFont="0">
      <alignment horizontal="right" vertical="center"/>
      <protection locked="0"/>
    </xf>
    <xf numFmtId="9" fontId="17" fillId="77" borderId="67" applyFont="0">
      <alignment horizontal="right" vertical="center"/>
      <protection locked="0"/>
    </xf>
    <xf numFmtId="178" fontId="17" fillId="75" borderId="59" applyFont="0">
      <alignment horizontal="right" vertical="center"/>
      <protection locked="0"/>
    </xf>
    <xf numFmtId="178" fontId="17" fillId="76" borderId="67" applyFont="0">
      <alignment horizontal="right" vertical="center"/>
      <protection locked="0"/>
    </xf>
    <xf numFmtId="178" fontId="17" fillId="75" borderId="59" applyFont="0">
      <alignment horizontal="right" vertical="center"/>
      <protection locked="0"/>
    </xf>
    <xf numFmtId="178" fontId="17" fillId="77" borderId="67" applyFont="0">
      <alignment horizontal="right" vertical="center"/>
      <protection locked="0"/>
    </xf>
    <xf numFmtId="168" fontId="17" fillId="75" borderId="68" applyFont="0">
      <alignment horizontal="right" vertical="center"/>
      <protection locked="0"/>
    </xf>
    <xf numFmtId="168" fontId="17" fillId="76" borderId="67" applyFont="0">
      <alignment horizontal="right" vertical="center"/>
      <protection locked="0"/>
    </xf>
    <xf numFmtId="168" fontId="17" fillId="75" borderId="68" applyFont="0">
      <alignment horizontal="right" vertical="center"/>
      <protection locked="0"/>
    </xf>
    <xf numFmtId="168" fontId="17" fillId="77" borderId="67" applyFont="0">
      <alignment horizontal="right" vertical="center"/>
      <protection locked="0"/>
    </xf>
    <xf numFmtId="0" fontId="17" fillId="75" borderId="59" applyFont="0">
      <alignment horizontal="center" vertical="center" wrapText="1"/>
      <protection locked="0"/>
    </xf>
    <xf numFmtId="0" fontId="17" fillId="76" borderId="67" applyFont="0">
      <alignment horizontal="center" vertical="center" wrapText="1"/>
      <protection locked="0"/>
    </xf>
    <xf numFmtId="0" fontId="17" fillId="75" borderId="59" applyFont="0">
      <alignment horizontal="center" vertical="center" wrapText="1"/>
      <protection locked="0"/>
    </xf>
    <xf numFmtId="0" fontId="17" fillId="77" borderId="67" applyFont="0">
      <alignment horizontal="center" vertical="center" wrapText="1"/>
      <protection locked="0"/>
    </xf>
    <xf numFmtId="49" fontId="17" fillId="75" borderId="59" applyFont="0">
      <alignment vertical="center"/>
      <protection locked="0"/>
    </xf>
    <xf numFmtId="49" fontId="17" fillId="75" borderId="59" applyFont="0">
      <alignment vertical="center"/>
      <protection locked="0"/>
    </xf>
    <xf numFmtId="49" fontId="17" fillId="76" borderId="67" applyFont="0">
      <alignment vertical="center"/>
      <protection locked="0"/>
    </xf>
    <xf numFmtId="49" fontId="17" fillId="77" borderId="67" applyFont="0">
      <alignment vertical="center"/>
      <protection locked="0"/>
    </xf>
    <xf numFmtId="0" fontId="17" fillId="81" borderId="69" applyNumberFormat="0" applyFont="0" applyAlignment="0" applyProtection="0"/>
    <xf numFmtId="0" fontId="17" fillId="81" borderId="69" applyNumberFormat="0" applyFont="0" applyAlignment="0" applyProtection="0"/>
    <xf numFmtId="0" fontId="102" fillId="64" borderId="0" applyNumberFormat="0" applyBorder="0" applyAlignment="0" applyProtection="0"/>
    <xf numFmtId="0" fontId="102" fillId="65" borderId="0" applyNumberFormat="0" applyBorder="0" applyAlignment="0" applyProtection="0"/>
    <xf numFmtId="0" fontId="102" fillId="66" borderId="0" applyNumberFormat="0" applyBorder="0" applyAlignment="0" applyProtection="0"/>
    <xf numFmtId="0" fontId="102" fillId="61" borderId="0" applyNumberFormat="0" applyBorder="0" applyAlignment="0" applyProtection="0"/>
    <xf numFmtId="0" fontId="102" fillId="62" borderId="0" applyNumberFormat="0" applyBorder="0" applyAlignment="0" applyProtection="0"/>
    <xf numFmtId="0" fontId="102" fillId="67" borderId="0" applyNumberFormat="0" applyBorder="0" applyAlignment="0" applyProtection="0"/>
    <xf numFmtId="0" fontId="109" fillId="52" borderId="0" applyNumberFormat="0" applyBorder="0" applyAlignment="0" applyProtection="0"/>
    <xf numFmtId="0" fontId="138" fillId="68" borderId="70" applyNumberFormat="0" applyAlignment="0" applyProtection="0"/>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62" applyNumberFormat="0" applyFill="0" applyAlignment="0" applyProtection="0"/>
    <xf numFmtId="0" fontId="118" fillId="0" borderId="62" applyNumberFormat="0" applyFill="0" applyAlignment="0" applyProtection="0"/>
    <xf numFmtId="0" fontId="129" fillId="0" borderId="0" applyNumberFormat="0" applyFill="0" applyBorder="0" applyAlignment="0" applyProtection="0"/>
    <xf numFmtId="165" fontId="17" fillId="0" borderId="0" applyFont="0" applyFill="0" applyBorder="0" applyAlignment="0" applyProtection="0"/>
    <xf numFmtId="179" fontId="17" fillId="0" borderId="0" applyFill="0" applyBorder="0" applyAlignment="0" applyProtection="0"/>
    <xf numFmtId="179" fontId="17" fillId="0" borderId="0" applyFill="0" applyBorder="0" applyAlignment="0" applyProtection="0"/>
    <xf numFmtId="179" fontId="17" fillId="0" borderId="0" applyFill="0" applyBorder="0" applyAlignment="0" applyProtection="0"/>
    <xf numFmtId="179" fontId="17" fillId="0" borderId="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80" fontId="141" fillId="0" borderId="0" applyFont="0" applyFill="0" applyBorder="0" applyAlignment="0" applyProtection="0"/>
    <xf numFmtId="181" fontId="141" fillId="0" borderId="0" applyFont="0" applyFill="0" applyBorder="0" applyAlignment="0" applyProtection="0"/>
    <xf numFmtId="15" fontId="142" fillId="0" borderId="0" applyNumberFormat="0" applyBorder="0" applyAlignment="0">
      <alignment horizontal="left"/>
    </xf>
    <xf numFmtId="42" fontId="17" fillId="0" borderId="0" applyFont="0" applyFill="0" applyBorder="0" applyAlignment="0" applyProtection="0"/>
    <xf numFmtId="44" fontId="17" fillId="0" borderId="0" applyFont="0" applyFill="0" applyBorder="0" applyAlignment="0" applyProtection="0"/>
    <xf numFmtId="0" fontId="17" fillId="0" borderId="0"/>
    <xf numFmtId="0" fontId="143" fillId="82" borderId="0" applyNumberFormat="0" applyBorder="0" applyAlignment="0" applyProtection="0"/>
    <xf numFmtId="0" fontId="144" fillId="14" borderId="0" applyNumberFormat="0" applyBorder="0" applyAlignment="0" applyProtection="0"/>
    <xf numFmtId="0" fontId="145" fillId="8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7" fillId="0" borderId="0"/>
    <xf numFmtId="0" fontId="77" fillId="0" borderId="0"/>
    <xf numFmtId="0" fontId="17" fillId="0" borderId="0"/>
    <xf numFmtId="0" fontId="77" fillId="0" borderId="0"/>
    <xf numFmtId="0" fontId="17"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47" fillId="0" borderId="0"/>
    <xf numFmtId="0" fontId="1" fillId="0" borderId="0"/>
    <xf numFmtId="0" fontId="1"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center"/>
    </xf>
    <xf numFmtId="0" fontId="1" fillId="0" borderId="0"/>
    <xf numFmtId="0" fontId="17" fillId="0" borderId="0"/>
    <xf numFmtId="0" fontId="17" fillId="0" borderId="0"/>
    <xf numFmtId="0" fontId="17" fillId="0" borderId="0"/>
    <xf numFmtId="0" fontId="1" fillId="0" borderId="0"/>
    <xf numFmtId="0" fontId="77" fillId="0" borderId="0"/>
    <xf numFmtId="0" fontId="1" fillId="0" borderId="0"/>
    <xf numFmtId="0" fontId="1" fillId="0" borderId="0"/>
    <xf numFmtId="0" fontId="1" fillId="0" borderId="0"/>
    <xf numFmtId="0" fontId="17"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01" fillId="0" borderId="0"/>
    <xf numFmtId="0" fontId="148" fillId="0" borderId="0"/>
    <xf numFmtId="0" fontId="101" fillId="0" borderId="0"/>
    <xf numFmtId="0" fontId="101" fillId="0" borderId="0"/>
    <xf numFmtId="0" fontId="1" fillId="0" borderId="0"/>
    <xf numFmtId="0" fontId="1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7" fillId="0" borderId="0"/>
    <xf numFmtId="0" fontId="77"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7" fillId="0" borderId="0">
      <alignment vertical="center"/>
    </xf>
    <xf numFmtId="0" fontId="77" fillId="0" borderId="0"/>
    <xf numFmtId="0" fontId="101" fillId="0" borderId="0"/>
    <xf numFmtId="0" fontId="17" fillId="0" borderId="0"/>
    <xf numFmtId="0" fontId="1" fillId="0" borderId="0"/>
    <xf numFmtId="0" fontId="17" fillId="0" borderId="0"/>
    <xf numFmtId="0" fontId="1" fillId="0" borderId="0"/>
    <xf numFmtId="0" fontId="17" fillId="0" borderId="0"/>
    <xf numFmtId="0" fontId="148" fillId="0" borderId="0"/>
    <xf numFmtId="0" fontId="17" fillId="0" borderId="0"/>
    <xf numFmtId="0" fontId="17" fillId="0" borderId="0"/>
    <xf numFmtId="0" fontId="1" fillId="0" borderId="0"/>
    <xf numFmtId="0" fontId="149" fillId="0" borderId="0"/>
    <xf numFmtId="0" fontId="17" fillId="0" borderId="0"/>
    <xf numFmtId="0" fontId="17" fillId="0" borderId="0"/>
    <xf numFmtId="0" fontId="17" fillId="0" borderId="0"/>
    <xf numFmtId="0" fontId="17" fillId="0" borderId="0"/>
    <xf numFmtId="0" fontId="17" fillId="0" borderId="0"/>
    <xf numFmtId="0" fontId="150" fillId="0" borderId="0"/>
    <xf numFmtId="0" fontId="1" fillId="18" borderId="48" applyNumberFormat="0" applyFont="0" applyAlignment="0" applyProtection="0"/>
    <xf numFmtId="0" fontId="1" fillId="18" borderId="48" applyNumberFormat="0" applyFont="0" applyAlignment="0" applyProtection="0"/>
    <xf numFmtId="0" fontId="17" fillId="81" borderId="69" applyNumberFormat="0" applyFont="0" applyAlignment="0" applyProtection="0"/>
    <xf numFmtId="0" fontId="17" fillId="81" borderId="69" applyNumberFormat="0" applyFont="0" applyAlignment="0" applyProtection="0"/>
    <xf numFmtId="0" fontId="17" fillId="81" borderId="69" applyNumberFormat="0" applyFont="0" applyAlignment="0" applyProtection="0"/>
    <xf numFmtId="0" fontId="17" fillId="81" borderId="69" applyNumberFormat="0" applyFont="0" applyAlignment="0" applyProtection="0"/>
    <xf numFmtId="0" fontId="17" fillId="81" borderId="69" applyNumberFormat="0" applyFont="0" applyAlignment="0" applyProtection="0"/>
    <xf numFmtId="0" fontId="17" fillId="81" borderId="69" applyNumberFormat="0" applyFont="0" applyAlignment="0" applyProtection="0"/>
    <xf numFmtId="175" fontId="17" fillId="83" borderId="71">
      <alignment vertical="center"/>
      <protection locked="0"/>
    </xf>
    <xf numFmtId="175" fontId="100" fillId="83" borderId="71" applyFont="0">
      <alignment vertical="center"/>
      <protection locked="0"/>
    </xf>
    <xf numFmtId="3" fontId="17" fillId="84" borderId="59" applyFont="0">
      <alignment horizontal="right" vertical="center"/>
      <protection locked="0"/>
    </xf>
    <xf numFmtId="3" fontId="17" fillId="85" borderId="67" applyFont="0">
      <alignment horizontal="right" vertical="center"/>
      <protection locked="0"/>
    </xf>
    <xf numFmtId="3" fontId="17" fillId="84" borderId="59" applyFont="0">
      <alignment horizontal="right" vertical="center"/>
      <protection locked="0"/>
    </xf>
    <xf numFmtId="3" fontId="17" fillId="85" borderId="67" applyFont="0">
      <alignment horizontal="right" vertical="center"/>
      <protection locked="0"/>
    </xf>
    <xf numFmtId="176" fontId="17" fillId="84" borderId="59" applyFont="0">
      <alignment horizontal="right" vertical="center"/>
      <protection locked="0"/>
    </xf>
    <xf numFmtId="176" fontId="17" fillId="84" borderId="59" applyFont="0">
      <alignment horizontal="right" vertical="center"/>
      <protection locked="0"/>
    </xf>
    <xf numFmtId="176" fontId="17" fillId="85" borderId="67" applyFont="0">
      <alignment horizontal="right" vertical="center"/>
      <protection locked="0"/>
    </xf>
    <xf numFmtId="10" fontId="17" fillId="84" borderId="59" applyFont="0">
      <alignment horizontal="right" vertical="center"/>
      <protection locked="0"/>
    </xf>
    <xf numFmtId="10" fontId="17" fillId="84" borderId="59" applyFont="0">
      <alignment horizontal="right" vertical="center"/>
      <protection locked="0"/>
    </xf>
    <xf numFmtId="10" fontId="17" fillId="85" borderId="67" applyFont="0">
      <alignment horizontal="right" vertical="center"/>
      <protection locked="0"/>
    </xf>
    <xf numFmtId="9" fontId="17" fillId="84" borderId="59" applyFont="0">
      <alignment horizontal="right" vertical="center"/>
      <protection locked="0"/>
    </xf>
    <xf numFmtId="9" fontId="17" fillId="84" borderId="59" applyFont="0">
      <alignment horizontal="right" vertical="center"/>
      <protection locked="0"/>
    </xf>
    <xf numFmtId="9" fontId="17" fillId="85" borderId="67" applyFont="0">
      <alignment horizontal="right" vertical="center"/>
      <protection locked="0"/>
    </xf>
    <xf numFmtId="178" fontId="17" fillId="84" borderId="59" applyFont="0">
      <alignment horizontal="right" vertical="center"/>
      <protection locked="0"/>
    </xf>
    <xf numFmtId="178" fontId="17" fillId="84" borderId="59" applyFont="0">
      <alignment horizontal="right" vertical="center"/>
      <protection locked="0"/>
    </xf>
    <xf numFmtId="178" fontId="17" fillId="85" borderId="67" applyFont="0">
      <alignment horizontal="right" vertical="center"/>
      <protection locked="0"/>
    </xf>
    <xf numFmtId="168" fontId="17" fillId="84" borderId="68" applyFont="0">
      <alignment horizontal="right" vertical="center"/>
      <protection locked="0"/>
    </xf>
    <xf numFmtId="168" fontId="17" fillId="84" borderId="68" applyFont="0">
      <alignment horizontal="right" vertical="center"/>
      <protection locked="0"/>
    </xf>
    <xf numFmtId="168" fontId="17" fillId="85" borderId="67" applyFont="0">
      <alignment horizontal="right" vertical="center"/>
      <protection locked="0"/>
    </xf>
    <xf numFmtId="0" fontId="17" fillId="84" borderId="59" applyFont="0">
      <alignment horizontal="center" vertical="center" wrapText="1"/>
      <protection locked="0"/>
    </xf>
    <xf numFmtId="0" fontId="17" fillId="84" borderId="59" applyFont="0">
      <alignment horizontal="center" vertical="center" wrapText="1"/>
      <protection locked="0"/>
    </xf>
    <xf numFmtId="0" fontId="17" fillId="85" borderId="67" applyFont="0">
      <alignment horizontal="center" vertical="center" wrapText="1"/>
      <protection locked="0"/>
    </xf>
    <xf numFmtId="0" fontId="17" fillId="84" borderId="59" applyNumberFormat="0" applyFont="0">
      <alignment horizontal="center" vertical="center" wrapText="1"/>
      <protection locked="0"/>
    </xf>
    <xf numFmtId="0" fontId="17" fillId="84" borderId="59" applyNumberFormat="0" applyFont="0">
      <alignment horizontal="center" vertical="center" wrapText="1"/>
      <protection locked="0"/>
    </xf>
    <xf numFmtId="0" fontId="17" fillId="85" borderId="67" applyNumberFormat="0" applyFont="0">
      <alignment horizontal="center" vertical="center" wrapText="1"/>
      <protection locked="0"/>
    </xf>
    <xf numFmtId="0" fontId="151" fillId="0" borderId="72" applyNumberFormat="0" applyFill="0" applyAlignment="0" applyProtection="0"/>
    <xf numFmtId="0" fontId="152" fillId="68" borderId="70" applyNumberFormat="0" applyAlignment="0" applyProtection="0"/>
    <xf numFmtId="0" fontId="138" fillId="68" borderId="70" applyNumberFormat="0" applyAlignment="0" applyProtection="0"/>
    <xf numFmtId="9" fontId="101" fillId="0" borderId="0" applyFont="0" applyFill="0" applyBorder="0" applyAlignment="0" applyProtection="0"/>
    <xf numFmtId="9" fontId="101" fillId="0" borderId="0" applyFont="0" applyFill="0" applyBorder="0" applyAlignment="0" applyProtection="0"/>
    <xf numFmtId="9" fontId="17"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3" fontId="17" fillId="86" borderId="59" applyFont="0">
      <alignment horizontal="right" vertical="center"/>
      <protection locked="0"/>
    </xf>
    <xf numFmtId="0" fontId="105" fillId="51" borderId="0" applyNumberFormat="0" applyBorder="0" applyAlignment="0" applyProtection="0"/>
    <xf numFmtId="0" fontId="63" fillId="16" borderId="45" applyNumberFormat="0" applyAlignment="0" applyProtection="0"/>
    <xf numFmtId="0" fontId="153" fillId="16" borderId="45" applyNumberFormat="0" applyAlignment="0" applyProtection="0"/>
    <xf numFmtId="0" fontId="138" fillId="68" borderId="70" applyNumberFormat="0" applyAlignment="0" applyProtection="0"/>
    <xf numFmtId="0" fontId="63" fillId="16" borderId="45" applyNumberFormat="0" applyAlignment="0" applyProtection="0"/>
    <xf numFmtId="0" fontId="145" fillId="82" borderId="0" applyNumberFormat="0" applyBorder="0" applyAlignment="0" applyProtection="0"/>
    <xf numFmtId="38" fontId="114" fillId="0" borderId="0" applyFont="0" applyFill="0" applyBorder="0" applyAlignment="0" applyProtection="0"/>
    <xf numFmtId="40" fontId="114" fillId="0" borderId="0" applyFont="0" applyFill="0" applyBorder="0" applyAlignment="0" applyProtection="0"/>
    <xf numFmtId="182" fontId="17" fillId="8" borderId="59" applyFont="0">
      <alignment horizontal="center" vertical="center"/>
    </xf>
    <xf numFmtId="3" fontId="17" fillId="8" borderId="59" applyFont="0">
      <alignment horizontal="right" vertical="center"/>
    </xf>
    <xf numFmtId="3" fontId="17" fillId="8" borderId="59" applyFont="0">
      <alignment horizontal="right" vertical="center"/>
    </xf>
    <xf numFmtId="183" fontId="17" fillId="8" borderId="59" applyFont="0">
      <alignment horizontal="right" vertical="center"/>
    </xf>
    <xf numFmtId="176" fontId="17" fillId="8" borderId="59" applyFont="0">
      <alignment horizontal="right" vertical="center"/>
    </xf>
    <xf numFmtId="10" fontId="17" fillId="8" borderId="59" applyFont="0">
      <alignment horizontal="right" vertical="center"/>
    </xf>
    <xf numFmtId="9" fontId="17" fillId="8" borderId="59" applyFont="0">
      <alignment horizontal="right" vertical="center"/>
    </xf>
    <xf numFmtId="184" fontId="17" fillId="8" borderId="59" applyFont="0">
      <alignment horizontal="center" vertical="center" wrapText="1"/>
    </xf>
    <xf numFmtId="0" fontId="17" fillId="0" borderId="0"/>
    <xf numFmtId="0" fontId="17" fillId="0" borderId="0"/>
    <xf numFmtId="0" fontId="17" fillId="0" borderId="0"/>
    <xf numFmtId="0" fontId="101" fillId="0" borderId="0"/>
    <xf numFmtId="0" fontId="17" fillId="0" borderId="0"/>
    <xf numFmtId="0" fontId="17" fillId="0" borderId="0"/>
    <xf numFmtId="0" fontId="17" fillId="0" borderId="0"/>
    <xf numFmtId="0" fontId="17" fillId="0" borderId="0"/>
    <xf numFmtId="1" fontId="17" fillId="87" borderId="73">
      <alignment horizontal="center" vertical="center" wrapText="1"/>
    </xf>
    <xf numFmtId="175" fontId="17" fillId="88" borderId="59" applyFont="0">
      <alignment vertical="center"/>
    </xf>
    <xf numFmtId="1" fontId="17" fillId="88" borderId="59" applyFont="0">
      <alignment horizontal="right" vertical="center"/>
    </xf>
    <xf numFmtId="177" fontId="17" fillId="88" borderId="59" applyFont="0">
      <alignment vertical="center"/>
    </xf>
    <xf numFmtId="9" fontId="17" fillId="88" borderId="59" applyFont="0">
      <alignment horizontal="right" vertical="center"/>
    </xf>
    <xf numFmtId="178" fontId="17" fillId="88" borderId="59" applyFont="0">
      <alignment horizontal="right" vertical="center"/>
    </xf>
    <xf numFmtId="10" fontId="17" fillId="88" borderId="59" applyFont="0">
      <alignment horizontal="right" vertical="center"/>
    </xf>
    <xf numFmtId="0" fontId="17" fillId="88" borderId="59" applyFont="0">
      <alignment horizontal="center" vertical="center" wrapText="1"/>
    </xf>
    <xf numFmtId="49" fontId="17" fillId="88" borderId="59" applyFont="0">
      <alignment vertical="center"/>
    </xf>
    <xf numFmtId="177" fontId="17" fillId="89" borderId="59" applyFont="0">
      <alignment vertical="center"/>
    </xf>
    <xf numFmtId="9" fontId="17" fillId="89" borderId="59" applyFont="0">
      <alignment horizontal="right" vertical="center"/>
    </xf>
    <xf numFmtId="175" fontId="17" fillId="90" borderId="59">
      <alignment vertical="center"/>
    </xf>
    <xf numFmtId="175" fontId="17" fillId="90" borderId="59">
      <alignment vertical="center"/>
    </xf>
    <xf numFmtId="175" fontId="17" fillId="91" borderId="59">
      <alignment vertical="center"/>
    </xf>
    <xf numFmtId="177" fontId="17" fillId="92" borderId="59" applyFont="0">
      <alignment horizontal="right" vertical="center"/>
    </xf>
    <xf numFmtId="177" fontId="17" fillId="92" borderId="59" applyFont="0">
      <alignment horizontal="right" vertical="center"/>
    </xf>
    <xf numFmtId="177" fontId="17" fillId="93" borderId="59" applyFont="0">
      <alignment horizontal="right" vertical="center"/>
    </xf>
    <xf numFmtId="1" fontId="17" fillId="92" borderId="59" applyFont="0">
      <alignment horizontal="right" vertical="center"/>
    </xf>
    <xf numFmtId="1" fontId="17" fillId="92" borderId="59" applyFont="0">
      <alignment horizontal="right" vertical="center"/>
    </xf>
    <xf numFmtId="1" fontId="17" fillId="93" borderId="59" applyFont="0">
      <alignment horizontal="right" vertical="center"/>
    </xf>
    <xf numFmtId="177" fontId="17" fillId="92" borderId="59" applyFont="0">
      <alignment vertical="center"/>
    </xf>
    <xf numFmtId="177" fontId="17" fillId="92" borderId="59" applyFont="0">
      <alignment vertical="center"/>
    </xf>
    <xf numFmtId="177" fontId="17" fillId="93" borderId="59" applyFont="0">
      <alignment vertical="center"/>
    </xf>
    <xf numFmtId="176" fontId="17" fillId="92" borderId="59" applyFont="0">
      <alignment vertical="center"/>
    </xf>
    <xf numFmtId="176" fontId="17" fillId="92" borderId="59" applyFont="0">
      <alignment vertical="center"/>
    </xf>
    <xf numFmtId="176" fontId="17" fillId="93" borderId="59" applyFont="0">
      <alignment vertical="center"/>
    </xf>
    <xf numFmtId="10" fontId="17" fillId="92" borderId="59" applyFont="0">
      <alignment horizontal="right" vertical="center"/>
    </xf>
    <xf numFmtId="10" fontId="17" fillId="92" borderId="59" applyFont="0">
      <alignment horizontal="right" vertical="center"/>
    </xf>
    <xf numFmtId="10" fontId="17" fillId="93" borderId="59" applyFont="0">
      <alignment horizontal="right" vertical="center"/>
    </xf>
    <xf numFmtId="9" fontId="17" fillId="92" borderId="59" applyFont="0">
      <alignment horizontal="right" vertical="center"/>
    </xf>
    <xf numFmtId="9" fontId="17" fillId="92" borderId="59" applyFont="0">
      <alignment horizontal="right" vertical="center"/>
    </xf>
    <xf numFmtId="9" fontId="17" fillId="93" borderId="59" applyFont="0">
      <alignment horizontal="right" vertical="center"/>
    </xf>
    <xf numFmtId="178" fontId="17" fillId="92" borderId="59" applyFont="0">
      <alignment horizontal="right" vertical="center"/>
    </xf>
    <xf numFmtId="178" fontId="17" fillId="92" borderId="59" applyFont="0">
      <alignment horizontal="right" vertical="center"/>
    </xf>
    <xf numFmtId="178" fontId="17" fillId="93" borderId="59" applyFont="0">
      <alignment horizontal="right" vertical="center"/>
    </xf>
    <xf numFmtId="10" fontId="17" fillId="92" borderId="74" applyFont="0">
      <alignment horizontal="right" vertical="center"/>
    </xf>
    <xf numFmtId="10" fontId="17" fillId="92" borderId="74" applyFont="0">
      <alignment horizontal="right" vertical="center"/>
    </xf>
    <xf numFmtId="10" fontId="17" fillId="93" borderId="74" applyFont="0">
      <alignment horizontal="right" vertical="center"/>
    </xf>
    <xf numFmtId="0" fontId="17" fillId="92" borderId="59" applyFont="0">
      <alignment horizontal="center" vertical="center" wrapText="1"/>
    </xf>
    <xf numFmtId="0" fontId="17" fillId="92" borderId="59" applyFont="0">
      <alignment horizontal="center" vertical="center" wrapText="1"/>
    </xf>
    <xf numFmtId="0" fontId="17" fillId="93" borderId="59" applyFont="0">
      <alignment horizontal="center" vertical="center" wrapText="1"/>
    </xf>
    <xf numFmtId="49" fontId="17" fillId="92" borderId="59" applyFont="0">
      <alignment vertical="center"/>
    </xf>
    <xf numFmtId="49" fontId="17" fillId="92" borderId="59" applyFont="0">
      <alignment vertical="center"/>
    </xf>
    <xf numFmtId="49" fontId="17" fillId="93" borderId="59" applyFont="0">
      <alignment vertical="center"/>
    </xf>
    <xf numFmtId="0" fontId="112" fillId="68" borderId="60" applyNumberFormat="0" applyAlignment="0" applyProtection="0"/>
    <xf numFmtId="0" fontId="67" fillId="0" borderId="0" applyNumberFormat="0" applyFill="0" applyBorder="0" applyAlignment="0" applyProtection="0"/>
    <xf numFmtId="0" fontId="130" fillId="0" borderId="0" applyNumberFormat="0" applyFill="0" applyBorder="0" applyAlignment="0" applyProtection="0"/>
    <xf numFmtId="0" fontId="68" fillId="0" borderId="0" applyNumberFormat="0" applyFill="0" applyBorder="0" applyAlignment="0" applyProtection="0"/>
    <xf numFmtId="0" fontId="154" fillId="0" borderId="0" applyNumberFormat="0" applyFill="0" applyBorder="0" applyAlignment="0" applyProtection="0"/>
    <xf numFmtId="0" fontId="129" fillId="0" borderId="0" applyNumberFormat="0" applyFill="0" applyBorder="0" applyAlignment="0" applyProtection="0"/>
    <xf numFmtId="0" fontId="68"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56" fillId="0" borderId="41"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0" fontId="57" fillId="0" borderId="42" applyNumberFormat="0" applyFill="0" applyAlignment="0" applyProtection="0"/>
    <xf numFmtId="0" fontId="58" fillId="0" borderId="43" applyNumberFormat="0" applyFill="0" applyAlignment="0" applyProtection="0"/>
    <xf numFmtId="0" fontId="126" fillId="0" borderId="43" applyNumberFormat="0" applyFill="0" applyAlignment="0" applyProtection="0"/>
    <xf numFmtId="0" fontId="125" fillId="0" borderId="65" applyNumberFormat="0" applyFill="0" applyAlignment="0" applyProtection="0"/>
    <xf numFmtId="0" fontId="58" fillId="0" borderId="43"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55" fillId="0" borderId="72" applyNumberFormat="0" applyFill="0" applyAlignment="0" applyProtection="0"/>
    <xf numFmtId="0" fontId="156" fillId="0" borderId="49" applyNumberFormat="0" applyFill="0" applyAlignment="0" applyProtection="0"/>
    <xf numFmtId="0" fontId="151" fillId="0" borderId="72" applyNumberFormat="0" applyFill="0" applyAlignment="0" applyProtection="0"/>
    <xf numFmtId="0" fontId="56" fillId="0" borderId="41" applyNumberFormat="0" applyFill="0" applyAlignment="0" applyProtection="0"/>
    <xf numFmtId="0" fontId="57" fillId="0" borderId="42"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30" fillId="0" borderId="0" applyNumberFormat="0" applyFill="0" applyBorder="0" applyAlignment="0" applyProtection="0"/>
    <xf numFmtId="0" fontId="157" fillId="0" borderId="0" applyNumberFormat="0" applyFill="0" applyBorder="0" applyAlignment="0" applyProtection="0"/>
    <xf numFmtId="9" fontId="1" fillId="0" borderId="0" applyFont="0" applyFill="0" applyBorder="0" applyAlignment="0" applyProtection="0"/>
    <xf numFmtId="0" fontId="95" fillId="0" borderId="0"/>
  </cellStyleXfs>
  <cellXfs count="864">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top" wrapText="1" indent="2"/>
    </xf>
    <xf numFmtId="0" fontId="10" fillId="0" borderId="0" xfId="0" applyFont="1" applyFill="1" applyBorder="1" applyAlignment="1">
      <alignment horizontal="right" vertical="center" wrapText="1"/>
    </xf>
    <xf numFmtId="0" fontId="10" fillId="0" borderId="0" xfId="0" applyFont="1" applyFill="1" applyBorder="1" applyAlignment="1">
      <alignment horizontal="left" vertical="top" indent="13"/>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right" vertical="top"/>
    </xf>
    <xf numFmtId="0" fontId="15" fillId="0" borderId="0" xfId="0" applyFont="1" applyFill="1" applyBorder="1" applyAlignment="1">
      <alignment horizontal="left" vertical="top"/>
    </xf>
    <xf numFmtId="0" fontId="10" fillId="0" borderId="0" xfId="0" applyFont="1" applyFill="1" applyBorder="1" applyAlignment="1">
      <alignment horizontal="right" wrapText="1"/>
    </xf>
    <xf numFmtId="0" fontId="10" fillId="0" borderId="10" xfId="0" applyFont="1" applyFill="1" applyBorder="1" applyAlignment="1">
      <alignment horizontal="left" wrapText="1"/>
    </xf>
    <xf numFmtId="0" fontId="10" fillId="0" borderId="21"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27" xfId="1" applyFont="1" applyFill="1" applyBorder="1" applyAlignment="1">
      <alignment horizontal="center" vertical="center" wrapText="1"/>
    </xf>
    <xf numFmtId="0" fontId="10" fillId="0" borderId="12" xfId="1" applyFont="1" applyFill="1" applyBorder="1" applyAlignment="1">
      <alignment horizontal="right" vertical="center" wrapText="1"/>
    </xf>
    <xf numFmtId="0" fontId="10" fillId="0" borderId="0" xfId="1" applyFont="1" applyFill="1" applyBorder="1" applyAlignment="1">
      <alignment horizontal="left"/>
    </xf>
    <xf numFmtId="0" fontId="10" fillId="0" borderId="10" xfId="1" applyFont="1" applyFill="1" applyBorder="1" applyAlignment="1">
      <alignment horizontal="left" wrapText="1"/>
    </xf>
    <xf numFmtId="0" fontId="10" fillId="0" borderId="34" xfId="1" applyFont="1" applyFill="1" applyBorder="1" applyAlignment="1">
      <alignment horizontal="left" wrapText="1"/>
    </xf>
    <xf numFmtId="0" fontId="10" fillId="0" borderId="0" xfId="0" applyFont="1" applyFill="1" applyBorder="1" applyAlignment="1">
      <alignment horizontal="left" vertical="top" wrapText="1"/>
    </xf>
    <xf numFmtId="0" fontId="10" fillId="0" borderId="0" xfId="1" applyFont="1" applyFill="1" applyBorder="1" applyAlignment="1">
      <alignment horizontal="left" vertical="center"/>
    </xf>
    <xf numFmtId="0" fontId="10" fillId="5" borderId="0" xfId="1" applyFont="1" applyFill="1" applyBorder="1" applyAlignment="1">
      <alignment horizontal="right" vertical="center" wrapText="1"/>
    </xf>
    <xf numFmtId="0" fontId="10" fillId="3" borderId="0" xfId="1" applyFont="1" applyFill="1" applyBorder="1" applyAlignment="1">
      <alignment horizontal="right" vertical="center" wrapText="1"/>
    </xf>
    <xf numFmtId="0" fontId="10" fillId="0" borderId="0" xfId="1" applyFont="1" applyFill="1" applyBorder="1" applyAlignment="1">
      <alignment horizontal="right" vertical="center"/>
    </xf>
    <xf numFmtId="0" fontId="10" fillId="0" borderId="0" xfId="1" applyFont="1" applyFill="1" applyBorder="1" applyAlignment="1">
      <alignment vertical="center" wrapText="1"/>
    </xf>
    <xf numFmtId="0" fontId="10" fillId="0" borderId="0" xfId="1" applyFont="1" applyFill="1" applyBorder="1" applyAlignment="1">
      <alignment vertical="center"/>
    </xf>
    <xf numFmtId="0" fontId="10" fillId="0" borderId="0" xfId="1" applyFont="1" applyFill="1" applyBorder="1" applyAlignment="1"/>
    <xf numFmtId="0" fontId="10" fillId="0" borderId="5" xfId="0" applyFont="1" applyFill="1" applyBorder="1" applyAlignment="1">
      <alignment horizontal="left" vertical="top" wrapText="1"/>
    </xf>
    <xf numFmtId="0" fontId="14" fillId="0" borderId="0" xfId="0" applyFont="1" applyFill="1" applyBorder="1" applyAlignment="1">
      <alignment horizontal="left" vertical="top"/>
    </xf>
    <xf numFmtId="0" fontId="10" fillId="0" borderId="27" xfId="1" applyFont="1" applyFill="1" applyBorder="1" applyAlignment="1">
      <alignment horizontal="right" vertical="center" wrapText="1"/>
    </xf>
    <xf numFmtId="0" fontId="10" fillId="0" borderId="0" xfId="1" applyFont="1" applyFill="1" applyBorder="1" applyAlignment="1">
      <alignment horizontal="left" wrapText="1"/>
    </xf>
    <xf numFmtId="0" fontId="10" fillId="0" borderId="27"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24" fillId="0" borderId="0" xfId="0" applyFont="1" applyFill="1" applyBorder="1" applyAlignment="1">
      <alignment horizontal="left" vertical="top" indent="1"/>
    </xf>
    <xf numFmtId="0" fontId="12" fillId="0" borderId="3" xfId="0" applyFont="1" applyFill="1" applyBorder="1" applyAlignment="1">
      <alignment horizontal="left" vertical="top" wrapText="1"/>
    </xf>
    <xf numFmtId="0" fontId="27" fillId="0" borderId="5" xfId="0" applyFont="1" applyFill="1" applyBorder="1" applyAlignment="1">
      <alignment horizontal="left" vertical="top" wrapText="1"/>
    </xf>
    <xf numFmtId="0" fontId="12" fillId="0" borderId="39"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9" xfId="0" applyFont="1" applyFill="1" applyBorder="1" applyAlignment="1">
      <alignment horizontal="left" vertical="top" wrapText="1"/>
    </xf>
    <xf numFmtId="3" fontId="28" fillId="0" borderId="9" xfId="0" applyNumberFormat="1" applyFont="1" applyFill="1" applyBorder="1" applyAlignment="1">
      <alignment horizontal="right" vertical="top" shrinkToFit="1"/>
    </xf>
    <xf numFmtId="1" fontId="28" fillId="0" borderId="9" xfId="0" applyNumberFormat="1" applyFont="1" applyFill="1" applyBorder="1" applyAlignment="1">
      <alignment horizontal="right" vertical="top" indent="1" shrinkToFit="1"/>
    </xf>
    <xf numFmtId="0" fontId="27" fillId="0" borderId="1"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0" borderId="10" xfId="0" applyFont="1" applyFill="1" applyBorder="1" applyAlignment="1">
      <alignment horizontal="right" vertical="center" wrapText="1" indent="2"/>
    </xf>
    <xf numFmtId="0" fontId="27" fillId="0" borderId="11" xfId="0" applyFont="1" applyFill="1" applyBorder="1" applyAlignment="1">
      <alignment horizontal="left" vertical="top" wrapText="1"/>
    </xf>
    <xf numFmtId="3" fontId="28" fillId="0" borderId="11" xfId="0" applyNumberFormat="1" applyFont="1" applyFill="1" applyBorder="1" applyAlignment="1">
      <alignment horizontal="right" vertical="top" shrinkToFit="1"/>
    </xf>
    <xf numFmtId="167" fontId="28" fillId="0" borderId="5" xfId="0" applyNumberFormat="1" applyFont="1" applyFill="1" applyBorder="1" applyAlignment="1">
      <alignment horizontal="right" vertical="top" indent="1" shrinkToFit="1"/>
    </xf>
    <xf numFmtId="166" fontId="28" fillId="0" borderId="5" xfId="0" applyNumberFormat="1" applyFont="1" applyFill="1" applyBorder="1" applyAlignment="1">
      <alignment horizontal="right" vertical="top" indent="1" shrinkToFit="1"/>
    </xf>
    <xf numFmtId="0" fontId="27" fillId="0" borderId="5" xfId="0" applyFont="1" applyFill="1" applyBorder="1" applyAlignment="1">
      <alignment horizontal="left" vertical="center" wrapText="1"/>
    </xf>
    <xf numFmtId="3" fontId="28" fillId="0" borderId="9" xfId="0" applyNumberFormat="1" applyFont="1" applyFill="1" applyBorder="1" applyAlignment="1">
      <alignment horizontal="right" vertical="center" shrinkToFit="1"/>
    </xf>
    <xf numFmtId="3" fontId="13" fillId="3" borderId="15" xfId="0" applyNumberFormat="1" applyFont="1" applyFill="1" applyBorder="1" applyAlignment="1">
      <alignment horizontal="right" vertical="center" shrinkToFit="1"/>
    </xf>
    <xf numFmtId="3" fontId="13" fillId="3" borderId="0" xfId="0" applyNumberFormat="1" applyFont="1" applyFill="1" applyBorder="1" applyAlignment="1">
      <alignment horizontal="right" vertical="center" shrinkToFit="1"/>
    </xf>
    <xf numFmtId="167" fontId="28" fillId="0" borderId="5" xfId="0" applyNumberFormat="1" applyFont="1" applyFill="1" applyBorder="1" applyAlignment="1">
      <alignment horizontal="right" vertical="center" shrinkToFit="1"/>
    </xf>
    <xf numFmtId="0" fontId="27" fillId="0" borderId="9" xfId="0" applyFont="1" applyFill="1" applyBorder="1" applyAlignment="1">
      <alignment horizontal="left" vertical="center" wrapText="1"/>
    </xf>
    <xf numFmtId="0" fontId="24" fillId="0" borderId="12" xfId="0" applyFont="1" applyFill="1" applyBorder="1" applyAlignment="1">
      <alignment horizontal="right" wrapText="1"/>
    </xf>
    <xf numFmtId="0" fontId="12" fillId="3" borderId="0" xfId="0" applyFont="1" applyFill="1" applyBorder="1" applyAlignment="1">
      <alignment horizontal="left" vertical="center" wrapText="1"/>
    </xf>
    <xf numFmtId="0" fontId="27" fillId="0" borderId="5" xfId="0" applyFont="1" applyFill="1" applyBorder="1" applyAlignment="1">
      <alignment horizontal="left" vertical="top" wrapText="1" indent="1"/>
    </xf>
    <xf numFmtId="0" fontId="27" fillId="0" borderId="8" xfId="0" applyFont="1" applyFill="1" applyBorder="1" applyAlignment="1">
      <alignment horizontal="left" vertical="top" wrapText="1" indent="1"/>
    </xf>
    <xf numFmtId="0" fontId="12" fillId="5" borderId="0" xfId="0" applyFont="1" applyFill="1" applyBorder="1" applyAlignment="1">
      <alignment horizontal="left" vertical="top" wrapText="1"/>
    </xf>
    <xf numFmtId="3" fontId="28" fillId="0" borderId="11" xfId="0" applyNumberFormat="1" applyFont="1" applyFill="1" applyBorder="1" applyAlignment="1">
      <alignment horizontal="right" vertical="center" shrinkToFit="1"/>
    </xf>
    <xf numFmtId="0" fontId="27" fillId="0" borderId="8" xfId="0" applyFont="1" applyFill="1" applyBorder="1" applyAlignment="1">
      <alignment horizontal="left" vertical="center" wrapText="1"/>
    </xf>
    <xf numFmtId="3" fontId="24" fillId="5" borderId="0" xfId="0" applyNumberFormat="1" applyFont="1" applyFill="1" applyBorder="1" applyAlignment="1">
      <alignment horizontal="right" vertical="center" shrinkToFit="1"/>
    </xf>
    <xf numFmtId="3" fontId="24" fillId="0" borderId="0" xfId="0" applyNumberFormat="1" applyFont="1" applyFill="1" applyBorder="1" applyAlignment="1">
      <alignment horizontal="right" vertical="center" shrinkToFit="1"/>
    </xf>
    <xf numFmtId="0" fontId="12" fillId="0" borderId="8" xfId="0" applyFont="1" applyFill="1" applyBorder="1" applyAlignment="1">
      <alignment horizontal="left" vertical="top" wrapText="1"/>
    </xf>
    <xf numFmtId="0" fontId="12" fillId="0" borderId="21" xfId="0" applyFont="1" applyFill="1" applyBorder="1" applyAlignment="1">
      <alignment horizontal="left" vertical="top" wrapText="1"/>
    </xf>
    <xf numFmtId="3" fontId="26" fillId="0" borderId="21" xfId="0" applyNumberFormat="1" applyFont="1" applyFill="1" applyBorder="1" applyAlignment="1">
      <alignment horizontal="right" vertical="top" shrinkToFit="1"/>
    </xf>
    <xf numFmtId="0" fontId="27" fillId="0" borderId="14" xfId="0" applyFont="1" applyFill="1" applyBorder="1" applyAlignment="1">
      <alignment horizontal="left" vertical="top" wrapText="1"/>
    </xf>
    <xf numFmtId="0" fontId="27" fillId="0" borderId="22"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6" xfId="0" applyFont="1" applyFill="1" applyBorder="1" applyAlignment="1">
      <alignment horizontal="left" vertical="top" wrapText="1"/>
    </xf>
    <xf numFmtId="0" fontId="9" fillId="0" borderId="0" xfId="0" applyFont="1" applyFill="1" applyBorder="1" applyAlignment="1">
      <alignment horizontal="left" vertical="top"/>
    </xf>
    <xf numFmtId="0" fontId="12" fillId="0" borderId="12" xfId="0" applyFont="1" applyFill="1" applyBorder="1" applyAlignment="1">
      <alignment horizontal="right" wrapText="1"/>
    </xf>
    <xf numFmtId="0" fontId="24" fillId="0" borderId="10" xfId="0" applyFont="1" applyFill="1" applyBorder="1" applyAlignment="1">
      <alignment horizontal="right" wrapText="1"/>
    </xf>
    <xf numFmtId="3" fontId="28" fillId="0" borderId="11" xfId="0" applyNumberFormat="1" applyFont="1" applyFill="1" applyBorder="1" applyAlignment="1">
      <alignment horizontal="right" vertical="top" indent="1" shrinkToFit="1"/>
    </xf>
    <xf numFmtId="167" fontId="28" fillId="0" borderId="11" xfId="0" applyNumberFormat="1" applyFont="1" applyFill="1" applyBorder="1" applyAlignment="1">
      <alignment horizontal="right" vertical="top" indent="1" shrinkToFit="1"/>
    </xf>
    <xf numFmtId="166" fontId="28" fillId="0" borderId="9" xfId="0" applyNumberFormat="1" applyFont="1" applyFill="1" applyBorder="1" applyAlignment="1">
      <alignment horizontal="right" vertical="top" indent="1" shrinkToFit="1"/>
    </xf>
    <xf numFmtId="3" fontId="13" fillId="3" borderId="0" xfId="0" applyNumberFormat="1" applyFont="1" applyFill="1" applyBorder="1" applyAlignment="1">
      <alignment horizontal="right" vertical="top" indent="1" shrinkToFit="1"/>
    </xf>
    <xf numFmtId="167" fontId="13" fillId="3" borderId="0" xfId="0" applyNumberFormat="1" applyFont="1" applyFill="1" applyBorder="1" applyAlignment="1">
      <alignment horizontal="right" vertical="top" indent="1" shrinkToFit="1"/>
    </xf>
    <xf numFmtId="0" fontId="12" fillId="3" borderId="15" xfId="0" applyFont="1" applyFill="1" applyBorder="1" applyAlignment="1">
      <alignment horizontal="left" vertical="top" wrapText="1"/>
    </xf>
    <xf numFmtId="0" fontId="12" fillId="0" borderId="0" xfId="0" applyFont="1" applyFill="1" applyBorder="1" applyAlignment="1">
      <alignment horizontal="right" wrapText="1"/>
    </xf>
    <xf numFmtId="0" fontId="12" fillId="0" borderId="10" xfId="0" applyFont="1" applyFill="1" applyBorder="1" applyAlignment="1">
      <alignment horizontal="right" vertical="center" wrapText="1"/>
    </xf>
    <xf numFmtId="3" fontId="28" fillId="0" borderId="11" xfId="0" applyNumberFormat="1" applyFont="1" applyFill="1" applyBorder="1" applyAlignment="1">
      <alignment horizontal="right" vertical="top" indent="2" shrinkToFit="1"/>
    </xf>
    <xf numFmtId="0" fontId="27" fillId="0" borderId="17" xfId="0" applyFont="1" applyFill="1" applyBorder="1" applyAlignment="1">
      <alignment horizontal="left" vertical="top" wrapText="1"/>
    </xf>
    <xf numFmtId="0" fontId="12" fillId="3" borderId="15"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12" fillId="0" borderId="0" xfId="1" applyFont="1" applyFill="1" applyBorder="1" applyAlignment="1">
      <alignment horizontal="left" wrapText="1"/>
    </xf>
    <xf numFmtId="3" fontId="13" fillId="3" borderId="15" xfId="1" applyNumberFormat="1" applyFont="1" applyFill="1" applyBorder="1" applyAlignment="1">
      <alignment horizontal="right" vertical="center" shrinkToFit="1"/>
    </xf>
    <xf numFmtId="0" fontId="27" fillId="0" borderId="19" xfId="1" applyFont="1" applyFill="1" applyBorder="1" applyAlignment="1">
      <alignment horizontal="left" vertical="center" wrapText="1"/>
    </xf>
    <xf numFmtId="3" fontId="28" fillId="0" borderId="19" xfId="1" applyNumberFormat="1" applyFont="1" applyFill="1" applyBorder="1" applyAlignment="1">
      <alignment horizontal="right" vertical="center" shrinkToFit="1"/>
    </xf>
    <xf numFmtId="0" fontId="27" fillId="0" borderId="5"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0" borderId="10" xfId="1" applyFont="1" applyFill="1" applyBorder="1" applyAlignment="1">
      <alignment horizontal="right" wrapText="1"/>
    </xf>
    <xf numFmtId="0" fontId="27" fillId="0" borderId="11" xfId="1" applyFont="1" applyFill="1" applyBorder="1" applyAlignment="1">
      <alignment horizontal="left" vertical="center" wrapText="1"/>
    </xf>
    <xf numFmtId="1" fontId="28" fillId="0" borderId="11" xfId="1" applyNumberFormat="1" applyFont="1" applyFill="1" applyBorder="1" applyAlignment="1">
      <alignment horizontal="right" vertical="center" shrinkToFit="1"/>
    </xf>
    <xf numFmtId="0" fontId="27" fillId="0" borderId="37" xfId="1" applyFont="1" applyFill="1" applyBorder="1" applyAlignment="1">
      <alignment horizontal="left" vertical="center" wrapText="1"/>
    </xf>
    <xf numFmtId="0" fontId="12" fillId="0" borderId="12" xfId="1" applyFont="1" applyFill="1" applyBorder="1" applyAlignment="1">
      <alignment horizontal="left" vertical="center" wrapText="1"/>
    </xf>
    <xf numFmtId="9" fontId="28" fillId="0" borderId="11" xfId="1" applyNumberFormat="1" applyFont="1" applyFill="1" applyBorder="1" applyAlignment="1">
      <alignment horizontal="right" vertical="center" shrinkToFit="1"/>
    </xf>
    <xf numFmtId="3" fontId="28" fillId="0" borderId="5" xfId="1" applyNumberFormat="1" applyFont="1" applyFill="1" applyBorder="1" applyAlignment="1">
      <alignment horizontal="right" vertical="center" shrinkToFit="1"/>
    </xf>
    <xf numFmtId="9" fontId="28" fillId="0" borderId="5" xfId="1" applyNumberFormat="1" applyFont="1" applyFill="1" applyBorder="1" applyAlignment="1">
      <alignment horizontal="right" vertical="center" shrinkToFit="1"/>
    </xf>
    <xf numFmtId="1" fontId="28" fillId="0" borderId="5" xfId="1" applyNumberFormat="1" applyFont="1" applyFill="1" applyBorder="1" applyAlignment="1">
      <alignment horizontal="right" vertical="center" shrinkToFit="1"/>
    </xf>
    <xf numFmtId="3" fontId="28" fillId="0" borderId="9" xfId="1" applyNumberFormat="1" applyFont="1" applyFill="1" applyBorder="1" applyAlignment="1">
      <alignment horizontal="right" vertical="center" shrinkToFit="1"/>
    </xf>
    <xf numFmtId="9" fontId="28" fillId="0" borderId="9" xfId="1" applyNumberFormat="1" applyFont="1" applyFill="1" applyBorder="1" applyAlignment="1">
      <alignment horizontal="right" vertical="center" shrinkToFit="1"/>
    </xf>
    <xf numFmtId="0" fontId="12" fillId="3" borderId="0" xfId="1" applyFont="1" applyFill="1" applyBorder="1" applyAlignment="1">
      <alignment horizontal="left" vertical="center" wrapText="1"/>
    </xf>
    <xf numFmtId="9" fontId="13" fillId="3" borderId="0" xfId="1" applyNumberFormat="1" applyFont="1" applyFill="1" applyBorder="1" applyAlignment="1">
      <alignment horizontal="right" vertical="center" shrinkToFit="1"/>
    </xf>
    <xf numFmtId="0" fontId="12" fillId="0" borderId="0" xfId="1" applyFont="1" applyFill="1" applyBorder="1" applyAlignment="1">
      <alignment horizontal="right" wrapText="1"/>
    </xf>
    <xf numFmtId="0" fontId="12" fillId="0" borderId="10" xfId="1" applyFont="1" applyFill="1" applyBorder="1" applyAlignment="1">
      <alignment horizontal="left" wrapText="1"/>
    </xf>
    <xf numFmtId="9" fontId="24" fillId="0" borderId="12" xfId="1" applyNumberFormat="1" applyFont="1" applyFill="1" applyBorder="1" applyAlignment="1">
      <alignment horizontal="right" shrinkToFit="1"/>
    </xf>
    <xf numFmtId="0" fontId="12" fillId="0" borderId="12" xfId="1" applyFont="1" applyFill="1" applyBorder="1" applyAlignment="1">
      <alignment horizontal="right" wrapText="1"/>
    </xf>
    <xf numFmtId="3" fontId="28" fillId="0" borderId="8" xfId="1" applyNumberFormat="1" applyFont="1" applyFill="1" applyBorder="1" applyAlignment="1">
      <alignment horizontal="right" vertical="center" shrinkToFit="1"/>
    </xf>
    <xf numFmtId="1" fontId="13" fillId="3" borderId="15" xfId="1" applyNumberFormat="1" applyFont="1" applyFill="1" applyBorder="1" applyAlignment="1">
      <alignment horizontal="right" vertical="center" shrinkToFit="1"/>
    </xf>
    <xf numFmtId="9" fontId="24" fillId="0" borderId="12" xfId="1" applyNumberFormat="1" applyFont="1" applyFill="1" applyBorder="1" applyAlignment="1">
      <alignment horizontal="right" vertical="center" shrinkToFit="1"/>
    </xf>
    <xf numFmtId="0" fontId="12" fillId="0" borderId="0" xfId="1" applyFont="1" applyFill="1" applyBorder="1" applyAlignment="1">
      <alignment horizontal="left" vertical="center" wrapText="1"/>
    </xf>
    <xf numFmtId="3" fontId="13" fillId="0" borderId="0" xfId="1" applyNumberFormat="1" applyFont="1" applyFill="1" applyBorder="1" applyAlignment="1">
      <alignment horizontal="right" vertical="center" shrinkToFit="1"/>
    </xf>
    <xf numFmtId="1" fontId="13" fillId="0" borderId="0" xfId="1" applyNumberFormat="1" applyFont="1" applyFill="1" applyBorder="1" applyAlignment="1">
      <alignment horizontal="right" vertical="center" shrinkToFit="1"/>
    </xf>
    <xf numFmtId="0" fontId="12" fillId="0" borderId="0" xfId="1" applyFont="1" applyFill="1" applyBorder="1" applyAlignment="1">
      <alignment horizontal="right" vertical="center" wrapText="1"/>
    </xf>
    <xf numFmtId="1" fontId="28" fillId="0" borderId="19" xfId="1" applyNumberFormat="1" applyFont="1" applyFill="1" applyBorder="1" applyAlignment="1">
      <alignment horizontal="right" vertical="center" shrinkToFit="1"/>
    </xf>
    <xf numFmtId="0" fontId="27" fillId="0" borderId="0" xfId="1" applyFont="1" applyFill="1" applyBorder="1" applyAlignment="1">
      <alignment horizontal="left" vertical="center" wrapText="1"/>
    </xf>
    <xf numFmtId="0" fontId="27" fillId="0" borderId="8"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27" fillId="0" borderId="0" xfId="1" applyFont="1" applyFill="1" applyBorder="1" applyAlignment="1">
      <alignment horizontal="left" wrapText="1"/>
    </xf>
    <xf numFmtId="0" fontId="12" fillId="0" borderId="21" xfId="1" applyFont="1" applyFill="1" applyBorder="1" applyAlignment="1">
      <alignment horizontal="left" vertical="center" wrapText="1"/>
    </xf>
    <xf numFmtId="3" fontId="26" fillId="0" borderId="21" xfId="1" applyNumberFormat="1" applyFont="1" applyFill="1" applyBorder="1" applyAlignment="1">
      <alignment horizontal="right" vertical="center" shrinkToFit="1"/>
    </xf>
    <xf numFmtId="1" fontId="26" fillId="0" borderId="21" xfId="1" applyNumberFormat="1" applyFont="1" applyFill="1" applyBorder="1" applyAlignment="1">
      <alignment horizontal="right" vertical="center" shrinkToFit="1"/>
    </xf>
    <xf numFmtId="3" fontId="28" fillId="0" borderId="14" xfId="1" applyNumberFormat="1" applyFont="1" applyFill="1" applyBorder="1" applyAlignment="1">
      <alignment horizontal="right" vertical="center" shrinkToFit="1"/>
    </xf>
    <xf numFmtId="1" fontId="28" fillId="0" borderId="14" xfId="1" applyNumberFormat="1" applyFont="1" applyFill="1" applyBorder="1" applyAlignment="1">
      <alignment horizontal="right" vertical="center" shrinkToFit="1"/>
    </xf>
    <xf numFmtId="0" fontId="12" fillId="0" borderId="9" xfId="1" applyFont="1" applyFill="1" applyBorder="1" applyAlignment="1">
      <alignment horizontal="left" vertical="center" wrapText="1"/>
    </xf>
    <xf numFmtId="0" fontId="28" fillId="0" borderId="5" xfId="0" applyFont="1" applyFill="1" applyBorder="1" applyAlignment="1">
      <alignment horizontal="left" vertical="top" wrapText="1"/>
    </xf>
    <xf numFmtId="1" fontId="28" fillId="0" borderId="5" xfId="0" applyNumberFormat="1" applyFont="1" applyFill="1" applyBorder="1" applyAlignment="1">
      <alignment horizontal="right" vertical="top" indent="1" shrinkToFit="1"/>
    </xf>
    <xf numFmtId="3" fontId="28" fillId="0" borderId="5" xfId="0" applyNumberFormat="1" applyFont="1" applyFill="1" applyBorder="1" applyAlignment="1">
      <alignment horizontal="right" vertical="top" indent="1" shrinkToFit="1"/>
    </xf>
    <xf numFmtId="1" fontId="28" fillId="0" borderId="5" xfId="0" applyNumberFormat="1" applyFont="1" applyFill="1" applyBorder="1" applyAlignment="1">
      <alignment horizontal="right" vertical="center" shrinkToFit="1"/>
    </xf>
    <xf numFmtId="0" fontId="12" fillId="0" borderId="10" xfId="1" applyFont="1" applyFill="1" applyBorder="1" applyAlignment="1">
      <alignment horizontal="right" wrapText="1"/>
    </xf>
    <xf numFmtId="0" fontId="10" fillId="0" borderId="10" xfId="1" applyFont="1" applyFill="1" applyBorder="1" applyAlignment="1">
      <alignment horizontal="right" wrapText="1"/>
    </xf>
    <xf numFmtId="0" fontId="10" fillId="0" borderId="0" xfId="1" applyFont="1" applyFill="1" applyBorder="1" applyAlignment="1">
      <alignment horizontal="left" wrapText="1"/>
    </xf>
    <xf numFmtId="0" fontId="12" fillId="0" borderId="12" xfId="1" applyFont="1" applyFill="1" applyBorder="1" applyAlignment="1">
      <alignment horizontal="right" vertical="center" wrapText="1"/>
    </xf>
    <xf numFmtId="0" fontId="12" fillId="0" borderId="0" xfId="1" applyFont="1" applyFill="1" applyBorder="1" applyAlignment="1">
      <alignment horizontal="right" vertical="center" wrapText="1"/>
    </xf>
    <xf numFmtId="0" fontId="27" fillId="0" borderId="0" xfId="1" applyFont="1" applyFill="1" applyBorder="1" applyAlignment="1">
      <alignment horizontal="left" vertical="center" wrapText="1"/>
    </xf>
    <xf numFmtId="0" fontId="27" fillId="0" borderId="9" xfId="1" applyFont="1" applyFill="1" applyBorder="1" applyAlignment="1">
      <alignment horizontal="left" vertical="center" wrapText="1"/>
    </xf>
    <xf numFmtId="0" fontId="10" fillId="3" borderId="15" xfId="1" applyFont="1" applyFill="1" applyBorder="1" applyAlignment="1">
      <alignment horizontal="left" vertical="center" wrapText="1"/>
    </xf>
    <xf numFmtId="0" fontId="18" fillId="6" borderId="0" xfId="0" applyFont="1" applyFill="1" applyBorder="1" applyAlignment="1">
      <alignment horizontal="left" vertical="top" wrapText="1"/>
    </xf>
    <xf numFmtId="0" fontId="12" fillId="0" borderId="0" xfId="1" applyFont="1" applyFill="1" applyBorder="1" applyAlignment="1">
      <alignment horizontal="left" vertical="center" wrapText="1"/>
    </xf>
    <xf numFmtId="0" fontId="24" fillId="0" borderId="10" xfId="0" applyFont="1" applyFill="1" applyBorder="1" applyAlignment="1">
      <alignment horizontal="right" wrapText="1" indent="1"/>
    </xf>
    <xf numFmtId="167" fontId="28" fillId="0" borderId="9" xfId="0" applyNumberFormat="1" applyFont="1" applyFill="1" applyBorder="1" applyAlignment="1">
      <alignment horizontal="right" vertical="center" shrinkToFit="1"/>
    </xf>
    <xf numFmtId="3" fontId="28" fillId="0" borderId="17" xfId="0" applyNumberFormat="1" applyFont="1" applyFill="1" applyBorder="1" applyAlignment="1">
      <alignment horizontal="right" vertical="center" shrinkToFit="1"/>
    </xf>
    <xf numFmtId="3" fontId="28" fillId="0" borderId="5" xfId="1" applyNumberFormat="1" applyFont="1" applyFill="1" applyBorder="1" applyAlignment="1">
      <alignment vertical="center" shrinkToFit="1"/>
    </xf>
    <xf numFmtId="3" fontId="13" fillId="3" borderId="15" xfId="1" applyNumberFormat="1" applyFont="1" applyFill="1" applyBorder="1" applyAlignment="1">
      <alignment vertical="center" shrinkToFit="1"/>
    </xf>
    <xf numFmtId="0" fontId="27" fillId="0" borderId="0" xfId="1" applyFont="1" applyFill="1" applyBorder="1" applyAlignment="1">
      <alignment horizontal="right" vertical="center" wrapText="1"/>
    </xf>
    <xf numFmtId="166" fontId="28" fillId="0" borderId="0" xfId="1" applyNumberFormat="1" applyFont="1" applyFill="1" applyBorder="1" applyAlignment="1">
      <alignment horizontal="right" vertical="center" shrinkToFit="1"/>
    </xf>
    <xf numFmtId="0" fontId="12" fillId="3" borderId="15" xfId="1" applyFont="1" applyFill="1" applyBorder="1" applyAlignment="1">
      <alignment horizontal="left" vertical="center" wrapText="1"/>
    </xf>
    <xf numFmtId="0" fontId="12" fillId="0" borderId="10" xfId="1" applyFont="1" applyFill="1" applyBorder="1" applyAlignment="1">
      <alignment horizontal="left" wrapText="1"/>
    </xf>
    <xf numFmtId="0" fontId="27"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3" fontId="26" fillId="0" borderId="13" xfId="1" applyNumberFormat="1" applyFont="1" applyFill="1" applyBorder="1" applyAlignment="1">
      <alignment horizontal="right" vertical="center" shrinkToFit="1"/>
    </xf>
    <xf numFmtId="1" fontId="26" fillId="0" borderId="13" xfId="1" applyNumberFormat="1" applyFont="1" applyFill="1" applyBorder="1" applyAlignment="1">
      <alignment horizontal="right" vertical="center" shrinkToFit="1"/>
    </xf>
    <xf numFmtId="0" fontId="12" fillId="0" borderId="10" xfId="1" applyFont="1" applyFill="1" applyBorder="1" applyAlignment="1">
      <alignment horizontal="right" vertical="center" wrapText="1"/>
    </xf>
    <xf numFmtId="1" fontId="28" fillId="0" borderId="14" xfId="1" applyNumberFormat="1" applyFont="1" applyFill="1" applyBorder="1" applyAlignment="1">
      <alignment horizontal="left" vertical="center" shrinkToFit="1"/>
    </xf>
    <xf numFmtId="1" fontId="28" fillId="0" borderId="5" xfId="1" applyNumberFormat="1" applyFont="1" applyFill="1" applyBorder="1" applyAlignment="1">
      <alignment horizontal="left" vertical="center" shrinkToFit="1"/>
    </xf>
    <xf numFmtId="0" fontId="12" fillId="0" borderId="24" xfId="1" applyFont="1" applyFill="1" applyBorder="1" applyAlignment="1">
      <alignment horizontal="left" vertical="center" wrapText="1"/>
    </xf>
    <xf numFmtId="1" fontId="26" fillId="0" borderId="24" xfId="1" applyNumberFormat="1" applyFont="1" applyFill="1" applyBorder="1" applyAlignment="1">
      <alignment horizontal="right" vertical="center" shrinkToFit="1"/>
    </xf>
    <xf numFmtId="0" fontId="12" fillId="0" borderId="36" xfId="1" applyFont="1" applyFill="1" applyBorder="1" applyAlignment="1">
      <alignment horizontal="left" vertical="center" wrapText="1"/>
    </xf>
    <xf numFmtId="0" fontId="12" fillId="3" borderId="35" xfId="1" applyFont="1" applyFill="1" applyBorder="1" applyAlignment="1">
      <alignment horizontal="left" vertical="center" wrapText="1"/>
    </xf>
    <xf numFmtId="1" fontId="13" fillId="3" borderId="0" xfId="1" applyNumberFormat="1" applyFont="1" applyFill="1" applyBorder="1" applyAlignment="1">
      <alignment horizontal="right" vertical="center" shrinkToFit="1"/>
    </xf>
    <xf numFmtId="0" fontId="12" fillId="0" borderId="27" xfId="1" applyFont="1" applyFill="1" applyBorder="1" applyAlignment="1">
      <alignment horizontal="left" vertical="center" wrapText="1"/>
    </xf>
    <xf numFmtId="0" fontId="12" fillId="0" borderId="27" xfId="1" applyFont="1" applyFill="1" applyBorder="1" applyAlignment="1">
      <alignment horizontal="right" vertical="center" wrapText="1"/>
    </xf>
    <xf numFmtId="9" fontId="24" fillId="0" borderId="27" xfId="1" applyNumberFormat="1" applyFont="1" applyFill="1" applyBorder="1" applyAlignment="1">
      <alignment horizontal="right" vertical="center" shrinkToFit="1"/>
    </xf>
    <xf numFmtId="0" fontId="12" fillId="0" borderId="10" xfId="1" applyFont="1" applyFill="1" applyBorder="1" applyAlignment="1">
      <alignment horizontal="left" vertical="center" wrapText="1"/>
    </xf>
    <xf numFmtId="0" fontId="12" fillId="5" borderId="0" xfId="1" applyFont="1" applyFill="1" applyBorder="1" applyAlignment="1">
      <alignment horizontal="left" vertical="center" wrapText="1"/>
    </xf>
    <xf numFmtId="3" fontId="24" fillId="5" borderId="0" xfId="1" applyNumberFormat="1" applyFont="1" applyFill="1" applyBorder="1" applyAlignment="1">
      <alignment horizontal="right" vertical="center" shrinkToFit="1"/>
    </xf>
    <xf numFmtId="1" fontId="24" fillId="5" borderId="0" xfId="1" applyNumberFormat="1" applyFont="1" applyFill="1" applyBorder="1" applyAlignment="1">
      <alignment horizontal="right" vertical="center" shrinkToFit="1"/>
    </xf>
    <xf numFmtId="0" fontId="12" fillId="0" borderId="38" xfId="1" applyFont="1" applyFill="1" applyBorder="1" applyAlignment="1">
      <alignment horizontal="left" vertical="center" wrapText="1"/>
    </xf>
    <xf numFmtId="3" fontId="26" fillId="0" borderId="38" xfId="1" applyNumberFormat="1" applyFont="1" applyFill="1" applyBorder="1" applyAlignment="1">
      <alignment horizontal="right" vertical="center" shrinkToFit="1"/>
    </xf>
    <xf numFmtId="1" fontId="26" fillId="0" borderId="38" xfId="1" applyNumberFormat="1" applyFont="1" applyFill="1" applyBorder="1" applyAlignment="1">
      <alignment horizontal="right" vertical="center" shrinkToFit="1"/>
    </xf>
    <xf numFmtId="1" fontId="28" fillId="0" borderId="8" xfId="1" applyNumberFormat="1" applyFont="1" applyFill="1" applyBorder="1" applyAlignment="1">
      <alignment horizontal="right" vertical="center" shrinkToFit="1"/>
    </xf>
    <xf numFmtId="0" fontId="12" fillId="0" borderId="0" xfId="1" applyFont="1" applyFill="1" applyBorder="1" applyAlignment="1">
      <alignment vertical="center" wrapText="1"/>
    </xf>
    <xf numFmtId="0" fontId="27" fillId="0" borderId="11" xfId="1" applyFont="1" applyFill="1" applyBorder="1" applyAlignment="1">
      <alignment vertical="center" wrapText="1"/>
    </xf>
    <xf numFmtId="0" fontId="27" fillId="0" borderId="5" xfId="1" applyFont="1" applyFill="1" applyBorder="1" applyAlignment="1">
      <alignment vertical="center" wrapText="1"/>
    </xf>
    <xf numFmtId="0" fontId="27" fillId="0" borderId="9" xfId="1" applyFont="1" applyFill="1" applyBorder="1" applyAlignment="1">
      <alignment vertical="center" wrapText="1"/>
    </xf>
    <xf numFmtId="0" fontId="12" fillId="3" borderId="15" xfId="1" applyFont="1" applyFill="1" applyBorder="1" applyAlignment="1">
      <alignment vertical="center" wrapText="1"/>
    </xf>
    <xf numFmtId="0" fontId="27" fillId="0" borderId="0" xfId="1" applyFont="1" applyFill="1" applyBorder="1" applyAlignment="1">
      <alignment vertical="center"/>
    </xf>
    <xf numFmtId="0" fontId="12" fillId="0" borderId="10" xfId="1" applyFont="1" applyFill="1" applyBorder="1" applyAlignment="1">
      <alignment vertical="center" wrapText="1"/>
    </xf>
    <xf numFmtId="0" fontId="12" fillId="0" borderId="0" xfId="1" applyFont="1" applyFill="1" applyBorder="1" applyAlignment="1">
      <alignment horizontal="center" wrapText="1"/>
    </xf>
    <xf numFmtId="0" fontId="12" fillId="0" borderId="12" xfId="1" applyFont="1" applyFill="1" applyBorder="1" applyAlignment="1">
      <alignment vertical="center" wrapText="1"/>
    </xf>
    <xf numFmtId="3" fontId="28" fillId="0" borderId="11" xfId="1" applyNumberFormat="1" applyFont="1" applyFill="1" applyBorder="1" applyAlignment="1">
      <alignment vertical="center" shrinkToFit="1"/>
    </xf>
    <xf numFmtId="0" fontId="24" fillId="0" borderId="2"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40" fillId="0" borderId="0" xfId="9" applyFont="1"/>
    <xf numFmtId="0" fontId="25" fillId="0" borderId="0" xfId="9" applyFont="1" applyAlignment="1">
      <alignment vertical="top"/>
    </xf>
    <xf numFmtId="0" fontId="41" fillId="0" borderId="0" xfId="9" applyFont="1" applyAlignment="1">
      <alignment horizontal="left" vertical="top" wrapText="1"/>
    </xf>
    <xf numFmtId="0" fontId="42" fillId="0" borderId="0" xfId="9" applyFont="1" applyAlignment="1">
      <alignment vertical="top"/>
    </xf>
    <xf numFmtId="0" fontId="43" fillId="0" borderId="0" xfId="9" applyFont="1" applyAlignment="1">
      <alignment vertical="top"/>
    </xf>
    <xf numFmtId="0" fontId="18" fillId="0" borderId="0" xfId="1" applyFont="1" applyFill="1" applyBorder="1" applyAlignment="1">
      <alignment horizontal="left" vertical="top"/>
    </xf>
    <xf numFmtId="0" fontId="18" fillId="0" borderId="0" xfId="0" applyFont="1" applyFill="1" applyBorder="1" applyAlignment="1">
      <alignment horizontal="left" vertical="top" wrapText="1"/>
    </xf>
    <xf numFmtId="0" fontId="44" fillId="0" borderId="0" xfId="1" applyFont="1" applyFill="1" applyBorder="1" applyAlignment="1">
      <alignment wrapText="1"/>
    </xf>
    <xf numFmtId="0" fontId="45" fillId="7" borderId="29" xfId="2" applyFont="1" applyFill="1" applyBorder="1" applyAlignment="1">
      <alignment vertical="center" wrapText="1"/>
    </xf>
    <xf numFmtId="169" fontId="45" fillId="7" borderId="29" xfId="2" applyNumberFormat="1" applyFont="1" applyFill="1" applyBorder="1" applyAlignment="1">
      <alignment horizontal="right" vertical="center"/>
    </xf>
    <xf numFmtId="9" fontId="45" fillId="7" borderId="29" xfId="3" applyNumberFormat="1" applyFont="1" applyFill="1" applyBorder="1" applyAlignment="1">
      <alignment horizontal="right" vertical="center"/>
    </xf>
    <xf numFmtId="0" fontId="45" fillId="7" borderId="31" xfId="2" applyFont="1" applyFill="1" applyBorder="1" applyAlignment="1">
      <alignment vertical="center" wrapText="1"/>
    </xf>
    <xf numFmtId="169" fontId="45" fillId="7" borderId="31" xfId="2" applyNumberFormat="1" applyFont="1" applyFill="1" applyBorder="1" applyAlignment="1">
      <alignment horizontal="right" vertical="center"/>
    </xf>
    <xf numFmtId="9" fontId="45" fillId="7" borderId="31" xfId="3" applyNumberFormat="1" applyFont="1" applyFill="1" applyBorder="1" applyAlignment="1">
      <alignment horizontal="right" vertical="center"/>
    </xf>
    <xf numFmtId="0" fontId="45" fillId="7" borderId="32" xfId="2" applyFont="1" applyFill="1" applyBorder="1" applyAlignment="1">
      <alignment vertical="center" wrapText="1"/>
    </xf>
    <xf numFmtId="169" fontId="45" fillId="7" borderId="32" xfId="2" applyNumberFormat="1" applyFont="1" applyFill="1" applyBorder="1" applyAlignment="1">
      <alignment horizontal="right" vertical="center"/>
    </xf>
    <xf numFmtId="9" fontId="45" fillId="7" borderId="32" xfId="3" applyNumberFormat="1" applyFont="1" applyFill="1" applyBorder="1" applyAlignment="1">
      <alignment horizontal="right" vertical="center"/>
    </xf>
    <xf numFmtId="0" fontId="46" fillId="9" borderId="0" xfId="2" applyFont="1" applyFill="1" applyBorder="1" applyAlignment="1">
      <alignment vertical="center" wrapText="1"/>
    </xf>
    <xf numFmtId="169" fontId="46" fillId="9" borderId="0" xfId="2" applyNumberFormat="1" applyFont="1" applyFill="1" applyBorder="1" applyAlignment="1">
      <alignment horizontal="right" vertical="center"/>
    </xf>
    <xf numFmtId="9" fontId="46" fillId="9" borderId="0" xfId="3" applyFont="1" applyFill="1" applyBorder="1" applyAlignment="1">
      <alignment horizontal="right" vertical="center"/>
    </xf>
    <xf numFmtId="169" fontId="45" fillId="0" borderId="31" xfId="2" applyNumberFormat="1" applyFont="1" applyFill="1" applyBorder="1" applyAlignment="1">
      <alignment horizontal="right" vertical="center"/>
    </xf>
    <xf numFmtId="0" fontId="47" fillId="7" borderId="31" xfId="2" applyFont="1" applyFill="1" applyBorder="1" applyAlignment="1">
      <alignment vertical="center" wrapText="1"/>
    </xf>
    <xf numFmtId="169" fontId="47" fillId="7" borderId="31" xfId="2" applyNumberFormat="1" applyFont="1" applyFill="1" applyBorder="1" applyAlignment="1">
      <alignment horizontal="right" vertical="center"/>
    </xf>
    <xf numFmtId="169" fontId="47" fillId="0" borderId="31" xfId="2" applyNumberFormat="1" applyFont="1" applyFill="1" applyBorder="1" applyAlignment="1">
      <alignment horizontal="right" vertical="center"/>
    </xf>
    <xf numFmtId="9" fontId="47" fillId="7" borderId="31" xfId="3" applyNumberFormat="1" applyFont="1" applyFill="1" applyBorder="1" applyAlignment="1">
      <alignment horizontal="right" vertical="center"/>
    </xf>
    <xf numFmtId="169" fontId="45" fillId="0" borderId="32" xfId="2" applyNumberFormat="1" applyFont="1" applyFill="1" applyBorder="1" applyAlignment="1">
      <alignment horizontal="right" vertical="center"/>
    </xf>
    <xf numFmtId="169" fontId="48" fillId="9" borderId="0" xfId="2" applyNumberFormat="1" applyFont="1" applyFill="1" applyBorder="1" applyAlignment="1">
      <alignment horizontal="right" vertical="center"/>
    </xf>
    <xf numFmtId="9" fontId="48" fillId="9" borderId="0" xfId="3" applyFont="1" applyFill="1" applyBorder="1" applyAlignment="1">
      <alignment horizontal="right" vertical="center"/>
    </xf>
    <xf numFmtId="0" fontId="45" fillId="7" borderId="31" xfId="2" applyFont="1" applyFill="1" applyBorder="1" applyAlignment="1">
      <alignment horizontal="left" vertical="center" wrapText="1" indent="2"/>
    </xf>
    <xf numFmtId="0" fontId="18" fillId="0" borderId="0" xfId="0" applyFont="1" applyFill="1" applyBorder="1" applyAlignment="1">
      <alignment horizontal="left" vertical="top"/>
    </xf>
    <xf numFmtId="0" fontId="46" fillId="10" borderId="0" xfId="0" applyFont="1" applyFill="1" applyBorder="1" applyAlignment="1">
      <alignment horizontal="left" vertical="center" wrapText="1"/>
    </xf>
    <xf numFmtId="169" fontId="46" fillId="10" borderId="0" xfId="2" applyNumberFormat="1" applyFont="1" applyFill="1" applyBorder="1" applyAlignment="1">
      <alignment horizontal="right" vertical="center"/>
    </xf>
    <xf numFmtId="9" fontId="46" fillId="10" borderId="0" xfId="3" applyFont="1" applyFill="1" applyBorder="1" applyAlignment="1">
      <alignment horizontal="right" vertical="center"/>
    </xf>
    <xf numFmtId="0" fontId="49" fillId="8" borderId="0" xfId="4" applyFont="1" applyFill="1" applyBorder="1" applyAlignment="1">
      <alignment vertical="top"/>
    </xf>
    <xf numFmtId="0" fontId="50" fillId="8" borderId="0" xfId="4" applyFont="1" applyFill="1" applyBorder="1" applyAlignment="1">
      <alignment vertical="top"/>
    </xf>
    <xf numFmtId="3" fontId="50" fillId="8" borderId="0" xfId="4" applyNumberFormat="1" applyFont="1" applyFill="1" applyBorder="1" applyAlignment="1">
      <alignment horizontal="right" vertical="center" wrapText="1"/>
    </xf>
    <xf numFmtId="0" fontId="50" fillId="8" borderId="0" xfId="4" applyFont="1" applyFill="1" applyBorder="1" applyAlignment="1">
      <alignment horizontal="center"/>
    </xf>
    <xf numFmtId="0" fontId="50" fillId="0" borderId="0" xfId="4" applyFont="1" applyBorder="1"/>
    <xf numFmtId="0" fontId="51" fillId="0" borderId="0" xfId="1" applyFont="1" applyFill="1" applyBorder="1" applyAlignment="1">
      <alignment horizontal="left" vertical="top"/>
    </xf>
    <xf numFmtId="0" fontId="50" fillId="8" borderId="0" xfId="4" applyFont="1" applyFill="1" applyBorder="1" applyAlignment="1">
      <alignment vertical="center"/>
    </xf>
    <xf numFmtId="0" fontId="50" fillId="8" borderId="0" xfId="4" applyFont="1" applyFill="1" applyBorder="1" applyAlignment="1">
      <alignment vertical="center" wrapText="1"/>
    </xf>
    <xf numFmtId="3" fontId="50" fillId="8" borderId="0" xfId="4" applyNumberFormat="1" applyFont="1" applyFill="1" applyBorder="1" applyAlignment="1">
      <alignment horizontal="center" vertical="center" wrapText="1"/>
    </xf>
    <xf numFmtId="0" fontId="50" fillId="0" borderId="0" xfId="4" applyFont="1" applyBorder="1" applyAlignment="1">
      <alignment horizontal="center"/>
    </xf>
    <xf numFmtId="0" fontId="38" fillId="0" borderId="0" xfId="0" applyFont="1" applyFill="1" applyBorder="1" applyAlignment="1">
      <alignment horizontal="left" vertical="top"/>
    </xf>
    <xf numFmtId="3" fontId="28" fillId="0" borderId="5" xfId="0" applyNumberFormat="1" applyFont="1" applyFill="1" applyBorder="1" applyAlignment="1">
      <alignment horizontal="right" vertical="center" shrinkToFit="1"/>
    </xf>
    <xf numFmtId="1" fontId="28" fillId="0" borderId="5" xfId="1" applyNumberFormat="1" applyFont="1" applyFill="1" applyBorder="1" applyAlignment="1">
      <alignment horizontal="right" vertical="center" shrinkToFit="1"/>
    </xf>
    <xf numFmtId="1" fontId="28" fillId="0" borderId="9" xfId="1" applyNumberFormat="1" applyFont="1" applyFill="1" applyBorder="1" applyAlignment="1">
      <alignment horizontal="right" vertical="center" shrinkToFit="1"/>
    </xf>
    <xf numFmtId="3" fontId="28" fillId="0" borderId="9" xfId="1" applyNumberFormat="1" applyFont="1" applyFill="1" applyBorder="1" applyAlignment="1">
      <alignment horizontal="right" vertical="center" shrinkToFit="1"/>
    </xf>
    <xf numFmtId="3" fontId="13" fillId="3" borderId="0" xfId="1" applyNumberFormat="1" applyFont="1" applyFill="1" applyBorder="1" applyAlignment="1">
      <alignment horizontal="right" vertical="center" shrinkToFit="1"/>
    </xf>
    <xf numFmtId="3" fontId="28" fillId="0" borderId="5" xfId="1" applyNumberFormat="1" applyFont="1" applyFill="1" applyBorder="1" applyAlignment="1">
      <alignment horizontal="right" vertical="center" shrinkToFit="1"/>
    </xf>
    <xf numFmtId="3" fontId="28" fillId="0" borderId="11" xfId="1" applyNumberFormat="1" applyFont="1" applyFill="1" applyBorder="1" applyAlignment="1">
      <alignment horizontal="right" vertical="center" shrinkToFit="1"/>
    </xf>
    <xf numFmtId="3" fontId="28" fillId="0" borderId="5" xfId="0" applyNumberFormat="1" applyFont="1" applyFill="1" applyBorder="1" applyAlignment="1">
      <alignment horizontal="right" vertical="top" shrinkToFit="1"/>
    </xf>
    <xf numFmtId="0" fontId="15" fillId="0" borderId="0" xfId="1" applyFont="1" applyFill="1" applyBorder="1" applyAlignment="1">
      <alignment horizontal="left" vertical="center" wrapText="1"/>
    </xf>
    <xf numFmtId="0" fontId="17" fillId="0" borderId="0" xfId="4"/>
    <xf numFmtId="0" fontId="10" fillId="0" borderId="0" xfId="12" applyFont="1" applyFill="1" applyBorder="1" applyAlignment="1">
      <alignment horizontal="left" vertical="top" wrapText="1"/>
    </xf>
    <xf numFmtId="0" fontId="17" fillId="0" borderId="0" xfId="4" applyBorder="1"/>
    <xf numFmtId="0" fontId="12" fillId="0" borderId="7" xfId="12" applyFont="1" applyFill="1" applyBorder="1" applyAlignment="1">
      <alignment horizontal="left" vertical="top" wrapText="1"/>
    </xf>
    <xf numFmtId="0" fontId="12" fillId="5" borderId="0" xfId="12" applyFont="1" applyFill="1" applyBorder="1" applyAlignment="1">
      <alignment horizontal="left" vertical="top" wrapText="1"/>
    </xf>
    <xf numFmtId="0" fontId="12" fillId="4" borderId="0" xfId="12" applyFont="1" applyFill="1" applyBorder="1" applyAlignment="1">
      <alignment horizontal="left" vertical="top" wrapText="1"/>
    </xf>
    <xf numFmtId="0" fontId="12" fillId="0" borderId="0" xfId="12" applyFont="1" applyFill="1" applyBorder="1" applyAlignment="1">
      <alignment horizontal="left" vertical="top" wrapText="1"/>
    </xf>
    <xf numFmtId="0" fontId="12" fillId="4" borderId="15" xfId="12" applyFont="1" applyFill="1" applyBorder="1" applyAlignment="1">
      <alignment horizontal="left" vertical="top" wrapText="1"/>
    </xf>
    <xf numFmtId="0" fontId="12" fillId="3" borderId="16" xfId="12" applyFont="1" applyFill="1" applyBorder="1" applyAlignment="1">
      <alignment horizontal="left" vertical="top" wrapText="1"/>
    </xf>
    <xf numFmtId="0" fontId="17" fillId="0" borderId="0" xfId="4" applyFill="1"/>
    <xf numFmtId="0" fontId="17" fillId="11" borderId="0" xfId="4" applyFill="1"/>
    <xf numFmtId="0" fontId="10" fillId="0" borderId="0" xfId="13" applyFont="1" applyFill="1" applyBorder="1" applyAlignment="1">
      <alignment horizontal="left" vertical="top"/>
    </xf>
    <xf numFmtId="0" fontId="10" fillId="0" borderId="0" xfId="13" applyFont="1" applyFill="1" applyBorder="1" applyAlignment="1">
      <alignment horizontal="left" vertical="top" wrapText="1"/>
    </xf>
    <xf numFmtId="0" fontId="10" fillId="0" borderId="1" xfId="13" applyFont="1" applyFill="1" applyBorder="1" applyAlignment="1">
      <alignment horizontal="left" vertical="center" wrapText="1"/>
    </xf>
    <xf numFmtId="0" fontId="25" fillId="5" borderId="7" xfId="13" applyFont="1" applyFill="1" applyBorder="1" applyAlignment="1">
      <alignment horizontal="left" vertical="top" wrapText="1"/>
    </xf>
    <xf numFmtId="3" fontId="24" fillId="5" borderId="7" xfId="13" applyNumberFormat="1" applyFont="1" applyFill="1" applyBorder="1" applyAlignment="1">
      <alignment horizontal="right" vertical="top" shrinkToFit="1"/>
    </xf>
    <xf numFmtId="171" fontId="10" fillId="0" borderId="0" xfId="13" applyNumberFormat="1" applyFont="1" applyFill="1" applyBorder="1" applyAlignment="1">
      <alignment horizontal="left" vertical="top"/>
    </xf>
    <xf numFmtId="168" fontId="10" fillId="0" borderId="0" xfId="14" applyNumberFormat="1" applyFont="1" applyFill="1" applyBorder="1" applyAlignment="1">
      <alignment horizontal="left" vertical="top"/>
    </xf>
    <xf numFmtId="10" fontId="10" fillId="0" borderId="0" xfId="14" applyNumberFormat="1" applyFont="1" applyFill="1" applyBorder="1" applyAlignment="1">
      <alignment horizontal="left" vertical="top"/>
    </xf>
    <xf numFmtId="0" fontId="10" fillId="0" borderId="0" xfId="13" applyFont="1" applyFill="1" applyBorder="1" applyAlignment="1">
      <alignment horizontal="right" vertical="top"/>
    </xf>
    <xf numFmtId="0" fontId="10" fillId="0" borderId="0" xfId="13" applyFont="1" applyFill="1" applyBorder="1" applyAlignment="1">
      <alignment horizontal="left" vertical="center" wrapText="1"/>
    </xf>
    <xf numFmtId="0" fontId="24" fillId="0" borderId="0" xfId="13" applyFont="1" applyFill="1" applyBorder="1" applyAlignment="1">
      <alignment horizontal="right" vertical="top" wrapText="1"/>
    </xf>
    <xf numFmtId="0" fontId="12" fillId="0" borderId="7" xfId="13" applyFont="1" applyFill="1" applyBorder="1" applyAlignment="1">
      <alignment horizontal="left" vertical="top" wrapText="1"/>
    </xf>
    <xf numFmtId="0" fontId="28" fillId="0" borderId="8" xfId="13" applyFont="1" applyFill="1" applyBorder="1" applyAlignment="1">
      <alignment horizontal="left" vertical="top" wrapText="1"/>
    </xf>
    <xf numFmtId="0" fontId="27" fillId="0" borderId="5" xfId="13" applyFont="1" applyFill="1" applyBorder="1" applyAlignment="1">
      <alignment horizontal="left" vertical="top" wrapText="1"/>
    </xf>
    <xf numFmtId="0" fontId="28" fillId="0" borderId="6" xfId="13" applyFont="1" applyFill="1" applyBorder="1" applyAlignment="1">
      <alignment horizontal="left" vertical="top" wrapText="1"/>
    </xf>
    <xf numFmtId="0" fontId="27" fillId="0" borderId="8" xfId="13" applyFont="1" applyFill="1" applyBorder="1" applyAlignment="1">
      <alignment horizontal="left" vertical="top" wrapText="1"/>
    </xf>
    <xf numFmtId="0" fontId="27" fillId="0" borderId="6" xfId="13" applyFont="1" applyFill="1" applyBorder="1" applyAlignment="1">
      <alignment horizontal="left" vertical="top" wrapText="1"/>
    </xf>
    <xf numFmtId="0" fontId="12" fillId="0" borderId="0" xfId="13" applyFont="1" applyFill="1" applyBorder="1" applyAlignment="1">
      <alignment horizontal="left" vertical="top" wrapText="1"/>
    </xf>
    <xf numFmtId="0" fontId="12" fillId="0" borderId="17" xfId="13" applyFont="1" applyFill="1" applyBorder="1" applyAlignment="1">
      <alignment horizontal="left" vertical="top" wrapText="1"/>
    </xf>
    <xf numFmtId="0" fontId="12" fillId="3" borderId="0" xfId="13" applyFont="1" applyFill="1" applyBorder="1" applyAlignment="1">
      <alignment horizontal="left" vertical="top" wrapText="1"/>
    </xf>
    <xf numFmtId="0" fontId="10" fillId="0" borderId="0" xfId="15" applyFont="1" applyFill="1" applyBorder="1" applyAlignment="1">
      <alignment horizontal="left" vertical="center"/>
    </xf>
    <xf numFmtId="0" fontId="13" fillId="3" borderId="20" xfId="15" applyFont="1" applyFill="1" applyBorder="1" applyAlignment="1">
      <alignment horizontal="left" vertical="center" wrapText="1"/>
    </xf>
    <xf numFmtId="0" fontId="27" fillId="0" borderId="8" xfId="15" applyFont="1" applyFill="1" applyBorder="1" applyAlignment="1">
      <alignment horizontal="left" vertical="center" wrapText="1"/>
    </xf>
    <xf numFmtId="0" fontId="27" fillId="0" borderId="5" xfId="15" applyFont="1" applyFill="1" applyBorder="1" applyAlignment="1">
      <alignment horizontal="left" vertical="center" wrapText="1"/>
    </xf>
    <xf numFmtId="0" fontId="27" fillId="0" borderId="19" xfId="15" applyFont="1" applyFill="1" applyBorder="1" applyAlignment="1">
      <alignment horizontal="left" vertical="center" wrapText="1"/>
    </xf>
    <xf numFmtId="0" fontId="10" fillId="0" borderId="0" xfId="15" applyFont="1" applyFill="1" applyBorder="1" applyAlignment="1">
      <alignment horizontal="left"/>
    </xf>
    <xf numFmtId="0" fontId="10" fillId="0" borderId="27" xfId="15" applyFont="1" applyFill="1" applyBorder="1" applyAlignment="1">
      <alignment horizontal="right" wrapText="1"/>
    </xf>
    <xf numFmtId="0" fontId="12" fillId="0" borderId="27" xfId="15" applyFont="1" applyFill="1" applyBorder="1" applyAlignment="1">
      <alignment horizontal="right" wrapText="1"/>
    </xf>
    <xf numFmtId="0" fontId="10" fillId="0" borderId="27" xfId="15" applyFont="1" applyFill="1" applyBorder="1" applyAlignment="1">
      <alignment horizontal="left" wrapText="1"/>
    </xf>
    <xf numFmtId="0" fontId="10" fillId="0" borderId="0" xfId="15" applyFont="1" applyFill="1" applyBorder="1" applyAlignment="1">
      <alignment horizontal="left" vertical="center" wrapText="1"/>
    </xf>
    <xf numFmtId="0" fontId="13" fillId="3" borderId="15" xfId="15" applyFont="1" applyFill="1" applyBorder="1" applyAlignment="1">
      <alignment horizontal="left" vertical="center" wrapText="1"/>
    </xf>
    <xf numFmtId="0" fontId="27" fillId="0" borderId="9" xfId="15" applyFont="1" applyFill="1" applyBorder="1" applyAlignment="1">
      <alignment horizontal="left" vertical="center" wrapText="1"/>
    </xf>
    <xf numFmtId="0" fontId="12" fillId="0" borderId="27" xfId="15" applyFont="1" applyFill="1" applyBorder="1" applyAlignment="1">
      <alignment horizontal="right" vertical="center" wrapText="1"/>
    </xf>
    <xf numFmtId="0" fontId="12" fillId="0" borderId="27" xfId="15" applyFont="1" applyFill="1" applyBorder="1" applyAlignment="1">
      <alignment vertical="center" wrapText="1"/>
    </xf>
    <xf numFmtId="0" fontId="12" fillId="0" borderId="10" xfId="1" applyFont="1" applyFill="1" applyBorder="1" applyAlignment="1">
      <alignment horizontal="center" wrapText="1"/>
    </xf>
    <xf numFmtId="0" fontId="10" fillId="0" borderId="0" xfId="1" applyFont="1" applyFill="1" applyBorder="1" applyAlignment="1">
      <alignment horizontal="left" wrapText="1"/>
    </xf>
    <xf numFmtId="0" fontId="10" fillId="0" borderId="10" xfId="1" applyFont="1" applyFill="1" applyBorder="1" applyAlignment="1">
      <alignment horizontal="center" wrapText="1"/>
    </xf>
    <xf numFmtId="0" fontId="10" fillId="0" borderId="28" xfId="0" applyFont="1" applyFill="1" applyBorder="1" applyAlignment="1">
      <alignment horizontal="left" wrapText="1"/>
    </xf>
    <xf numFmtId="0" fontId="11" fillId="0" borderId="0" xfId="1" applyFont="1" applyFill="1" applyBorder="1" applyAlignment="1">
      <alignment vertical="center" wrapText="1"/>
    </xf>
    <xf numFmtId="0" fontId="10" fillId="0" borderId="27" xfId="1" applyFont="1" applyFill="1" applyBorder="1" applyAlignment="1">
      <alignment horizontal="left" wrapText="1"/>
    </xf>
    <xf numFmtId="0" fontId="53" fillId="0" borderId="10" xfId="1" applyFont="1" applyFill="1" applyBorder="1" applyAlignment="1">
      <alignment wrapText="1"/>
    </xf>
    <xf numFmtId="0" fontId="10" fillId="0" borderId="12"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26" fillId="0" borderId="13" xfId="1" applyFont="1" applyFill="1" applyBorder="1" applyAlignment="1">
      <alignment horizontal="left" vertical="center" wrapText="1"/>
    </xf>
    <xf numFmtId="0" fontId="38" fillId="0" borderId="0" xfId="0" applyFont="1" applyFill="1" applyBorder="1" applyAlignment="1">
      <alignment horizontal="left" vertical="top" wrapText="1"/>
    </xf>
    <xf numFmtId="0" fontId="38" fillId="0" borderId="0" xfId="0" applyFont="1" applyFill="1" applyBorder="1" applyAlignment="1">
      <alignment vertical="top" wrapText="1"/>
    </xf>
    <xf numFmtId="0" fontId="25" fillId="0" borderId="0" xfId="0" applyFont="1" applyFill="1" applyBorder="1" applyAlignment="1">
      <alignment horizontal="center" wrapText="1"/>
    </xf>
    <xf numFmtId="0" fontId="27" fillId="0" borderId="5" xfId="1" applyFont="1" applyFill="1" applyBorder="1" applyAlignment="1">
      <alignment horizontal="left" vertical="center" wrapText="1"/>
    </xf>
    <xf numFmtId="0" fontId="27" fillId="0" borderId="11" xfId="1" applyFont="1" applyFill="1" applyBorder="1" applyAlignment="1">
      <alignment horizontal="left" vertical="center" wrapText="1"/>
    </xf>
    <xf numFmtId="1" fontId="28" fillId="0" borderId="11" xfId="1" applyNumberFormat="1" applyFont="1" applyFill="1" applyBorder="1" applyAlignment="1">
      <alignment horizontal="right" vertical="center" shrinkToFit="1"/>
    </xf>
    <xf numFmtId="0" fontId="12" fillId="0" borderId="10" xfId="1" applyFont="1" applyFill="1" applyBorder="1" applyAlignment="1">
      <alignment horizontal="right" vertical="center" wrapText="1"/>
    </xf>
    <xf numFmtId="0" fontId="12" fillId="3" borderId="16" xfId="1" applyFont="1" applyFill="1" applyBorder="1" applyAlignment="1">
      <alignment horizontal="left" vertical="center" wrapText="1"/>
    </xf>
    <xf numFmtId="0" fontId="28"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3" fontId="28" fillId="0" borderId="5" xfId="1" applyNumberFormat="1" applyFont="1" applyFill="1" applyBorder="1" applyAlignment="1">
      <alignment horizontal="right" vertical="center" shrinkToFit="1"/>
    </xf>
    <xf numFmtId="1" fontId="28" fillId="0" borderId="5" xfId="1" applyNumberFormat="1" applyFont="1" applyFill="1" applyBorder="1" applyAlignment="1">
      <alignment horizontal="right" vertical="center" shrinkToFit="1"/>
    </xf>
    <xf numFmtId="3" fontId="28" fillId="0" borderId="11" xfId="1" applyNumberFormat="1" applyFont="1" applyFill="1" applyBorder="1" applyAlignment="1">
      <alignment horizontal="right" vertical="center" shrinkToFit="1"/>
    </xf>
    <xf numFmtId="0" fontId="12" fillId="0" borderId="12" xfId="1" applyFont="1" applyFill="1" applyBorder="1" applyAlignment="1">
      <alignment horizontal="right" vertical="center" wrapText="1"/>
    </xf>
    <xf numFmtId="3" fontId="28" fillId="0" borderId="9" xfId="1" applyNumberFormat="1" applyFont="1" applyFill="1" applyBorder="1" applyAlignment="1">
      <alignment horizontal="right" vertical="center" shrinkToFit="1"/>
    </xf>
    <xf numFmtId="3" fontId="13" fillId="3" borderId="0" xfId="1" applyNumberFormat="1" applyFont="1" applyFill="1" applyBorder="1" applyAlignment="1">
      <alignment horizontal="right" vertical="center" shrinkToFit="1"/>
    </xf>
    <xf numFmtId="0" fontId="53" fillId="0" borderId="10" xfId="1" applyFont="1" applyFill="1" applyBorder="1" applyAlignment="1">
      <alignment horizontal="left" wrapText="1"/>
    </xf>
    <xf numFmtId="0" fontId="12" fillId="0" borderId="12" xfId="1" applyFont="1" applyFill="1" applyBorder="1" applyAlignment="1">
      <alignment horizontal="center" vertical="center" wrapText="1"/>
    </xf>
    <xf numFmtId="3" fontId="13" fillId="3" borderId="0" xfId="0" applyNumberFormat="1" applyFont="1" applyFill="1" applyBorder="1" applyAlignment="1">
      <alignment horizontal="right" vertical="top" shrinkToFit="1"/>
    </xf>
    <xf numFmtId="0" fontId="12" fillId="0" borderId="2" xfId="0" applyFont="1" applyFill="1" applyBorder="1" applyAlignment="1">
      <alignment horizontal="right" vertical="center" wrapText="1"/>
    </xf>
    <xf numFmtId="0" fontId="10" fillId="0" borderId="3" xfId="0" applyFont="1" applyFill="1" applyBorder="1" applyAlignment="1">
      <alignment horizontal="left" wrapText="1"/>
    </xf>
    <xf numFmtId="0" fontId="47" fillId="7" borderId="31" xfId="2" applyFont="1" applyFill="1" applyBorder="1" applyAlignment="1">
      <alignment horizontal="left" vertical="center" wrapText="1" indent="4"/>
    </xf>
    <xf numFmtId="0" fontId="10" fillId="0" borderId="0" xfId="1" applyFont="1" applyFill="1" applyBorder="1" applyAlignment="1">
      <alignment horizontal="center" vertical="center"/>
    </xf>
    <xf numFmtId="172" fontId="27" fillId="0" borderId="5" xfId="22" applyNumberFormat="1" applyFont="1" applyFill="1" applyBorder="1" applyAlignment="1">
      <alignment horizontal="right" vertical="center" wrapText="1"/>
    </xf>
    <xf numFmtId="1" fontId="27" fillId="0" borderId="5" xfId="1" applyNumberFormat="1" applyFont="1" applyFill="1" applyBorder="1" applyAlignment="1">
      <alignment horizontal="right" vertical="center" wrapText="1"/>
    </xf>
    <xf numFmtId="0" fontId="10" fillId="0" borderId="9" xfId="0" applyFont="1" applyFill="1" applyBorder="1" applyAlignment="1">
      <alignment vertical="top" wrapText="1"/>
    </xf>
    <xf numFmtId="0" fontId="24" fillId="0" borderId="28" xfId="0" applyFont="1" applyFill="1" applyBorder="1" applyAlignment="1">
      <alignment vertical="top" wrapText="1"/>
    </xf>
    <xf numFmtId="0" fontId="28" fillId="0" borderId="4"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9" xfId="0" applyFont="1" applyFill="1" applyBorder="1" applyAlignment="1">
      <alignment horizontal="left" vertical="top" wrapText="1"/>
    </xf>
    <xf numFmtId="0" fontId="11" fillId="0" borderId="0" xfId="0" applyFont="1" applyFill="1" applyBorder="1" applyAlignment="1">
      <alignment vertical="top" wrapText="1"/>
    </xf>
    <xf numFmtId="173" fontId="17" fillId="0" borderId="0" xfId="4" applyNumberFormat="1"/>
    <xf numFmtId="169" fontId="18" fillId="0" borderId="0" xfId="1" applyNumberFormat="1" applyFont="1" applyFill="1" applyBorder="1" applyAlignment="1">
      <alignment horizontal="left" vertical="top"/>
    </xf>
    <xf numFmtId="0" fontId="45" fillId="0" borderId="29" xfId="2" applyFont="1" applyFill="1" applyBorder="1" applyAlignment="1">
      <alignment vertical="center" wrapText="1"/>
    </xf>
    <xf numFmtId="0" fontId="45" fillId="0" borderId="31" xfId="2" applyFont="1" applyFill="1" applyBorder="1" applyAlignment="1">
      <alignment vertical="center" wrapText="1"/>
    </xf>
    <xf numFmtId="10" fontId="10" fillId="0" borderId="0" xfId="10" applyNumberFormat="1" applyFont="1" applyFill="1" applyBorder="1" applyAlignment="1">
      <alignment horizontal="left" vertical="top"/>
    </xf>
    <xf numFmtId="10" fontId="55" fillId="0" borderId="0" xfId="10" applyNumberFormat="1" applyFont="1" applyFill="1" applyBorder="1" applyAlignment="1">
      <alignment horizontal="left" vertical="top"/>
    </xf>
    <xf numFmtId="0" fontId="12" fillId="0" borderId="10" xfId="1" applyFont="1" applyFill="1" applyBorder="1" applyAlignment="1">
      <alignment horizontal="right" wrapText="1"/>
    </xf>
    <xf numFmtId="0" fontId="10" fillId="0" borderId="10" xfId="1" applyFont="1" applyFill="1" applyBorder="1" applyAlignment="1">
      <alignment horizontal="right" wrapText="1"/>
    </xf>
    <xf numFmtId="0" fontId="15" fillId="0" borderId="0" xfId="1" applyFont="1" applyFill="1" applyBorder="1" applyAlignment="1">
      <alignment horizontal="left" vertical="center" wrapText="1"/>
    </xf>
    <xf numFmtId="0" fontId="55" fillId="0" borderId="0" xfId="15" applyFont="1" applyFill="1" applyBorder="1" applyAlignment="1">
      <alignment horizontal="left" vertical="center"/>
    </xf>
    <xf numFmtId="171" fontId="10" fillId="0" borderId="0" xfId="15" applyNumberFormat="1" applyFont="1" applyFill="1" applyBorder="1" applyAlignment="1">
      <alignment horizontal="left" vertical="center"/>
    </xf>
    <xf numFmtId="3" fontId="10" fillId="0" borderId="0" xfId="0" applyNumberFormat="1" applyFont="1" applyFill="1" applyBorder="1" applyAlignment="1">
      <alignment horizontal="left" vertical="center"/>
    </xf>
    <xf numFmtId="0" fontId="24" fillId="0" borderId="10" xfId="0" applyFont="1" applyFill="1" applyBorder="1" applyAlignment="1">
      <alignment horizontal="left" vertical="top" wrapText="1" indent="2"/>
    </xf>
    <xf numFmtId="0" fontId="12" fillId="0" borderId="8" xfId="1" applyFont="1" applyFill="1" applyBorder="1" applyAlignment="1">
      <alignment horizontal="right" wrapText="1"/>
    </xf>
    <xf numFmtId="0" fontId="10" fillId="0" borderId="8" xfId="1" applyFont="1" applyFill="1" applyBorder="1" applyAlignment="1">
      <alignment horizontal="right" wrapText="1"/>
    </xf>
    <xf numFmtId="174" fontId="75" fillId="0" borderId="0" xfId="33" applyNumberFormat="1" applyFont="1" applyAlignment="1">
      <alignment horizontal="right" wrapText="1"/>
    </xf>
    <xf numFmtId="0" fontId="71" fillId="0" borderId="0" xfId="33" applyFont="1"/>
    <xf numFmtId="174" fontId="75" fillId="0" borderId="0" xfId="33" applyNumberFormat="1" applyFont="1" applyAlignment="1">
      <alignment horizontal="right" wrapText="1"/>
    </xf>
    <xf numFmtId="168" fontId="13" fillId="3" borderId="15" xfId="0" applyNumberFormat="1" applyFont="1" applyFill="1" applyBorder="1" applyAlignment="1">
      <alignment horizontal="right" vertical="center" shrinkToFit="1"/>
    </xf>
    <xf numFmtId="171" fontId="24" fillId="0" borderId="0" xfId="12" applyNumberFormat="1" applyFont="1" applyFill="1" applyBorder="1" applyAlignment="1">
      <alignment horizontal="right" vertical="top" wrapText="1" shrinkToFit="1"/>
    </xf>
    <xf numFmtId="171" fontId="24" fillId="5" borderId="0" xfId="12" applyNumberFormat="1" applyFont="1" applyFill="1" applyBorder="1" applyAlignment="1">
      <alignment horizontal="right" vertical="top" wrapText="1" shrinkToFit="1"/>
    </xf>
    <xf numFmtId="171" fontId="13" fillId="4" borderId="15" xfId="12" applyNumberFormat="1" applyFont="1" applyFill="1" applyBorder="1" applyAlignment="1">
      <alignment horizontal="right" vertical="top" wrapText="1" shrinkToFit="1"/>
    </xf>
    <xf numFmtId="171" fontId="13" fillId="3" borderId="16" xfId="12" applyNumberFormat="1" applyFont="1" applyFill="1" applyBorder="1" applyAlignment="1">
      <alignment horizontal="right" vertical="top" wrapText="1" shrinkToFit="1"/>
    </xf>
    <xf numFmtId="171" fontId="24" fillId="0" borderId="7" xfId="12" applyNumberFormat="1" applyFont="1" applyFill="1" applyBorder="1" applyAlignment="1">
      <alignment horizontal="right" vertical="top" wrapText="1" shrinkToFit="1"/>
    </xf>
    <xf numFmtId="171" fontId="13" fillId="4" borderId="0" xfId="12" applyNumberFormat="1" applyFont="1" applyFill="1" applyBorder="1" applyAlignment="1">
      <alignment horizontal="right" vertical="top" wrapText="1" shrinkToFit="1"/>
    </xf>
    <xf numFmtId="171" fontId="22" fillId="0" borderId="8" xfId="12" applyNumberFormat="1" applyFont="1" applyFill="1" applyBorder="1" applyAlignment="1">
      <alignment horizontal="right" vertical="top" wrapText="1" shrinkToFit="1"/>
    </xf>
    <xf numFmtId="1" fontId="45" fillId="7" borderId="31" xfId="2" applyNumberFormat="1" applyFont="1" applyFill="1" applyBorder="1" applyAlignment="1">
      <alignment horizontal="right" vertical="center"/>
    </xf>
    <xf numFmtId="0" fontId="0" fillId="0" borderId="0" xfId="0"/>
    <xf numFmtId="3" fontId="13" fillId="3" borderId="20" xfId="15" applyNumberFormat="1" applyFont="1" applyFill="1" applyBorder="1" applyAlignment="1">
      <alignment horizontal="right" vertical="center" wrapText="1" shrinkToFit="1"/>
    </xf>
    <xf numFmtId="171" fontId="28" fillId="0" borderId="5" xfId="15" applyNumberFormat="1" applyFont="1" applyFill="1" applyBorder="1" applyAlignment="1">
      <alignment horizontal="right" vertical="center" wrapText="1" shrinkToFit="1"/>
    </xf>
    <xf numFmtId="1" fontId="13" fillId="3" borderId="20" xfId="15" applyNumberFormat="1" applyFont="1" applyFill="1" applyBorder="1" applyAlignment="1">
      <alignment horizontal="right" vertical="center" wrapText="1" shrinkToFit="1"/>
    </xf>
    <xf numFmtId="3" fontId="13" fillId="3" borderId="15" xfId="15" applyNumberFormat="1" applyFont="1" applyFill="1" applyBorder="1" applyAlignment="1">
      <alignment horizontal="right" vertical="center" wrapText="1" shrinkToFit="1"/>
    </xf>
    <xf numFmtId="1" fontId="13" fillId="3" borderId="15" xfId="15" applyNumberFormat="1" applyFont="1" applyFill="1" applyBorder="1" applyAlignment="1">
      <alignment horizontal="right" vertical="center" wrapText="1" shrinkToFit="1"/>
    </xf>
    <xf numFmtId="1" fontId="10" fillId="0" borderId="5" xfId="0" applyNumberFormat="1" applyFont="1" applyFill="1" applyBorder="1" applyAlignment="1">
      <alignment horizontal="right" vertical="center" wrapText="1"/>
    </xf>
    <xf numFmtId="166" fontId="28" fillId="0" borderId="5" xfId="0" applyNumberFormat="1" applyFont="1" applyFill="1" applyBorder="1" applyAlignment="1">
      <alignment horizontal="right" vertical="center" wrapText="1" shrinkToFit="1"/>
    </xf>
    <xf numFmtId="1" fontId="28" fillId="0" borderId="5" xfId="0" applyNumberFormat="1" applyFont="1" applyFill="1" applyBorder="1" applyAlignment="1">
      <alignment horizontal="right" vertical="center" wrapText="1" shrinkToFit="1"/>
    </xf>
    <xf numFmtId="166" fontId="28" fillId="0" borderId="9" xfId="0" applyNumberFormat="1" applyFont="1" applyFill="1" applyBorder="1" applyAlignment="1">
      <alignment horizontal="right" vertical="center" wrapText="1" shrinkToFit="1"/>
    </xf>
    <xf numFmtId="167" fontId="13" fillId="3" borderId="0" xfId="0" applyNumberFormat="1" applyFont="1" applyFill="1" applyBorder="1" applyAlignment="1">
      <alignment horizontal="right" vertical="center" wrapText="1" shrinkToFit="1"/>
    </xf>
    <xf numFmtId="43" fontId="28" fillId="0" borderId="9" xfId="22" applyFont="1" applyFill="1" applyBorder="1" applyAlignment="1">
      <alignment horizontal="right" vertical="top" wrapText="1" indent="2" shrinkToFit="1"/>
    </xf>
    <xf numFmtId="172" fontId="28" fillId="0" borderId="9" xfId="22" applyNumberFormat="1" applyFont="1" applyFill="1" applyBorder="1" applyAlignment="1">
      <alignment horizontal="right" vertical="top" wrapText="1" indent="2" shrinkToFit="1"/>
    </xf>
    <xf numFmtId="3" fontId="13" fillId="3" borderId="0" xfId="0" applyNumberFormat="1" applyFont="1" applyFill="1" applyBorder="1" applyAlignment="1">
      <alignment horizontal="right" vertical="top" wrapText="1" indent="2" shrinkToFit="1"/>
    </xf>
    <xf numFmtId="170" fontId="32" fillId="3" borderId="15" xfId="1" applyNumberFormat="1" applyFont="1" applyFill="1" applyBorder="1" applyAlignment="1">
      <alignment horizontal="right" vertical="center" wrapText="1"/>
    </xf>
    <xf numFmtId="171" fontId="28" fillId="0" borderId="9" xfId="15" applyNumberFormat="1" applyFont="1" applyFill="1" applyBorder="1" applyAlignment="1">
      <alignment horizontal="right" vertical="center" wrapText="1" shrinkToFit="1"/>
    </xf>
    <xf numFmtId="171" fontId="28" fillId="0" borderId="50" xfId="15" applyNumberFormat="1" applyFont="1" applyFill="1" applyBorder="1" applyAlignment="1">
      <alignment horizontal="right" vertical="center" wrapText="1" shrinkToFit="1"/>
    </xf>
    <xf numFmtId="171" fontId="24" fillId="5" borderId="0" xfId="1" applyNumberFormat="1" applyFont="1" applyFill="1" applyBorder="1" applyAlignment="1">
      <alignment horizontal="right" vertical="center" wrapText="1" shrinkToFit="1"/>
    </xf>
    <xf numFmtId="166" fontId="28" fillId="0" borderId="5" xfId="1" applyNumberFormat="1" applyFont="1" applyFill="1" applyBorder="1" applyAlignment="1">
      <alignment horizontal="right" vertical="center" wrapText="1" shrinkToFit="1"/>
    </xf>
    <xf numFmtId="166" fontId="28" fillId="0" borderId="14" xfId="1" applyNumberFormat="1" applyFont="1" applyFill="1" applyBorder="1" applyAlignment="1">
      <alignment horizontal="right" vertical="center" wrapText="1" shrinkToFit="1"/>
    </xf>
    <xf numFmtId="0" fontId="13" fillId="4" borderId="20" xfId="13" applyFont="1" applyFill="1" applyBorder="1" applyAlignment="1">
      <alignment horizontal="left" vertical="top" wrapText="1"/>
    </xf>
    <xf numFmtId="0" fontId="76" fillId="0" borderId="0" xfId="0" applyFont="1" applyFill="1" applyBorder="1" applyAlignment="1">
      <alignment horizontal="left" vertical="top"/>
    </xf>
    <xf numFmtId="0" fontId="78" fillId="0" borderId="0" xfId="0" applyFont="1" applyFill="1" applyBorder="1" applyAlignment="1">
      <alignment horizontal="left" vertical="top"/>
    </xf>
    <xf numFmtId="0" fontId="78" fillId="0" borderId="0" xfId="0" applyFont="1" applyFill="1" applyBorder="1" applyAlignment="1">
      <alignment horizontal="left" vertical="top" wrapText="1"/>
    </xf>
    <xf numFmtId="0" fontId="80" fillId="8" borderId="0" xfId="4" applyFont="1" applyFill="1" applyBorder="1" applyAlignment="1">
      <alignment vertical="top"/>
    </xf>
    <xf numFmtId="0" fontId="80" fillId="0" borderId="0" xfId="4" applyFont="1" applyFill="1" applyBorder="1" applyAlignment="1">
      <alignment vertical="top"/>
    </xf>
    <xf numFmtId="0" fontId="80" fillId="0" borderId="0" xfId="4" applyFont="1" applyFill="1" applyBorder="1" applyAlignment="1">
      <alignment vertical="center"/>
    </xf>
    <xf numFmtId="0" fontId="78" fillId="0" borderId="0" xfId="1" applyFont="1" applyFill="1" applyBorder="1" applyAlignment="1">
      <alignment horizontal="left" vertical="center" wrapText="1"/>
    </xf>
    <xf numFmtId="0" fontId="78" fillId="0" borderId="0" xfId="1" applyFont="1" applyFill="1" applyBorder="1" applyAlignment="1">
      <alignment horizontal="left" vertical="center"/>
    </xf>
    <xf numFmtId="0" fontId="28" fillId="0" borderId="37" xfId="0" applyFont="1" applyFill="1" applyBorder="1" applyAlignment="1">
      <alignment horizontal="left" vertical="center" wrapText="1"/>
    </xf>
    <xf numFmtId="0" fontId="25" fillId="0" borderId="10" xfId="1" applyFont="1" applyFill="1" applyBorder="1" applyAlignment="1">
      <alignment horizontal="right" wrapText="1"/>
    </xf>
    <xf numFmtId="0" fontId="41" fillId="0" borderId="8" xfId="0" applyFont="1" applyFill="1" applyBorder="1" applyAlignment="1">
      <alignment horizontal="left" vertical="center" wrapText="1"/>
    </xf>
    <xf numFmtId="169" fontId="41" fillId="0" borderId="0" xfId="0" applyNumberFormat="1" applyFont="1" applyFill="1" applyBorder="1" applyAlignment="1">
      <alignment horizontal="right" vertical="center" shrinkToFit="1"/>
    </xf>
    <xf numFmtId="169" fontId="41" fillId="0" borderId="0" xfId="0" applyNumberFormat="1" applyFont="1" applyFill="1" applyBorder="1" applyAlignment="1">
      <alignment horizontal="right" vertical="center" wrapText="1"/>
    </xf>
    <xf numFmtId="169" fontId="41" fillId="0" borderId="51" xfId="0" applyNumberFormat="1" applyFont="1" applyFill="1" applyBorder="1" applyAlignment="1">
      <alignment horizontal="right" vertical="center" shrinkToFit="1"/>
    </xf>
    <xf numFmtId="169" fontId="38" fillId="0" borderId="51" xfId="0" applyNumberFormat="1" applyFont="1" applyFill="1" applyBorder="1" applyAlignment="1">
      <alignment horizontal="right" vertical="center" shrinkToFit="1"/>
    </xf>
    <xf numFmtId="0" fontId="41" fillId="0" borderId="0" xfId="0" applyFont="1" applyFill="1" applyBorder="1" applyAlignment="1">
      <alignment horizontal="left" vertical="center" wrapText="1"/>
    </xf>
    <xf numFmtId="0" fontId="32" fillId="43" borderId="0" xfId="0" applyFont="1" applyFill="1" applyBorder="1" applyAlignment="1">
      <alignment horizontal="left" vertical="center" wrapText="1"/>
    </xf>
    <xf numFmtId="169" fontId="32" fillId="43" borderId="0" xfId="0" applyNumberFormat="1" applyFont="1" applyFill="1" applyBorder="1" applyAlignment="1">
      <alignment horizontal="right" vertical="center" shrinkToFit="1"/>
    </xf>
    <xf numFmtId="3" fontId="41" fillId="0" borderId="51" xfId="0" applyNumberFormat="1" applyFont="1" applyFill="1" applyBorder="1" applyAlignment="1">
      <alignment horizontal="right" vertical="center" shrinkToFit="1"/>
    </xf>
    <xf numFmtId="0" fontId="41" fillId="0" borderId="51" xfId="0" applyFont="1" applyFill="1" applyBorder="1" applyAlignment="1">
      <alignment horizontal="left" vertical="center" wrapText="1"/>
    </xf>
    <xf numFmtId="169" fontId="41" fillId="0" borderId="51" xfId="0" applyNumberFormat="1" applyFont="1" applyFill="1" applyBorder="1" applyAlignment="1">
      <alignment horizontal="right" vertical="center" wrapText="1"/>
    </xf>
    <xf numFmtId="0" fontId="32" fillId="44" borderId="52" xfId="0" applyFont="1" applyFill="1" applyBorder="1" applyAlignment="1">
      <alignment horizontal="left" vertical="center" wrapText="1"/>
    </xf>
    <xf numFmtId="169" fontId="32" fillId="44" borderId="52" xfId="0" applyNumberFormat="1" applyFont="1" applyFill="1" applyBorder="1" applyAlignment="1">
      <alignment horizontal="right" vertical="center" shrinkToFit="1"/>
    </xf>
    <xf numFmtId="169" fontId="41" fillId="0" borderId="53" xfId="0" applyNumberFormat="1" applyFont="1" applyFill="1" applyBorder="1" applyAlignment="1">
      <alignment horizontal="right" vertical="center" shrinkToFit="1"/>
    </xf>
    <xf numFmtId="0" fontId="41" fillId="0" borderId="0" xfId="1" applyFont="1" applyFill="1" applyBorder="1" applyAlignment="1">
      <alignment horizontal="left" vertical="center" wrapText="1"/>
    </xf>
    <xf numFmtId="3" fontId="41" fillId="0" borderId="0" xfId="1" applyNumberFormat="1" applyFont="1" applyFill="1" applyBorder="1" applyAlignment="1">
      <alignment horizontal="right" vertical="center" shrinkToFit="1"/>
    </xf>
    <xf numFmtId="0" fontId="41" fillId="0" borderId="0" xfId="1" applyFont="1" applyFill="1" applyBorder="1" applyAlignment="1">
      <alignment horizontal="right" vertical="center" wrapText="1"/>
    </xf>
    <xf numFmtId="0" fontId="41" fillId="0" borderId="52" xfId="1" applyFont="1" applyFill="1" applyBorder="1" applyAlignment="1">
      <alignment horizontal="left" vertical="center" wrapText="1"/>
    </xf>
    <xf numFmtId="3" fontId="41" fillId="0" borderId="52" xfId="1" applyNumberFormat="1" applyFont="1" applyFill="1" applyBorder="1" applyAlignment="1">
      <alignment horizontal="right" vertical="center" shrinkToFit="1"/>
    </xf>
    <xf numFmtId="0" fontId="41" fillId="0" borderId="52" xfId="1" applyFont="1" applyFill="1" applyBorder="1" applyAlignment="1">
      <alignment horizontal="right" vertical="center" wrapText="1"/>
    </xf>
    <xf numFmtId="0" fontId="32" fillId="44" borderId="0" xfId="1" applyFont="1" applyFill="1" applyBorder="1" applyAlignment="1">
      <alignment horizontal="left" vertical="center" wrapText="1"/>
    </xf>
    <xf numFmtId="3" fontId="32" fillId="44" borderId="0" xfId="1" applyNumberFormat="1" applyFont="1" applyFill="1" applyBorder="1" applyAlignment="1">
      <alignment horizontal="right" vertical="center" shrinkToFit="1"/>
    </xf>
    <xf numFmtId="0" fontId="32" fillId="44" borderId="0" xfId="1" applyFont="1" applyFill="1" applyBorder="1" applyAlignment="1">
      <alignment horizontal="right" vertical="center" wrapText="1"/>
    </xf>
    <xf numFmtId="0" fontId="25" fillId="0" borderId="28" xfId="1" applyFont="1" applyFill="1" applyBorder="1" applyAlignment="1">
      <alignment horizontal="right" wrapText="1"/>
    </xf>
    <xf numFmtId="0" fontId="85" fillId="0" borderId="28" xfId="1" applyFont="1" applyFill="1" applyBorder="1" applyAlignment="1">
      <alignment horizontal="right" wrapText="1"/>
    </xf>
    <xf numFmtId="0" fontId="25" fillId="0" borderId="28" xfId="1" applyFont="1" applyFill="1" applyBorder="1" applyAlignment="1">
      <alignment wrapText="1"/>
    </xf>
    <xf numFmtId="0" fontId="32" fillId="43" borderId="30" xfId="0" applyFont="1" applyFill="1" applyBorder="1" applyAlignment="1">
      <alignment horizontal="left" wrapText="1"/>
    </xf>
    <xf numFmtId="169" fontId="32" fillId="43" borderId="30" xfId="0" applyNumberFormat="1" applyFont="1" applyFill="1" applyBorder="1" applyAlignment="1">
      <alignment horizontal="right" wrapText="1"/>
    </xf>
    <xf numFmtId="168" fontId="32" fillId="43" borderId="30" xfId="43" applyNumberFormat="1" applyFont="1" applyFill="1" applyBorder="1" applyAlignment="1">
      <alignment horizontal="right" wrapText="1"/>
    </xf>
    <xf numFmtId="9" fontId="32" fillId="43" borderId="30" xfId="43" applyNumberFormat="1" applyFont="1" applyFill="1" applyBorder="1" applyAlignment="1">
      <alignment horizontal="right" wrapText="1"/>
    </xf>
    <xf numFmtId="0" fontId="24" fillId="0" borderId="55" xfId="1" applyFont="1" applyFill="1" applyBorder="1" applyAlignment="1">
      <alignment horizontal="left" vertical="center" wrapText="1"/>
    </xf>
    <xf numFmtId="169" fontId="24" fillId="0" borderId="55" xfId="1" applyNumberFormat="1" applyFont="1" applyFill="1" applyBorder="1" applyAlignment="1">
      <alignment horizontal="right" vertical="center" shrinkToFit="1"/>
    </xf>
    <xf numFmtId="168" fontId="24" fillId="0" borderId="55" xfId="1" applyNumberFormat="1" applyFont="1" applyFill="1" applyBorder="1" applyAlignment="1">
      <alignment horizontal="right" vertical="center" shrinkToFit="1"/>
    </xf>
    <xf numFmtId="9" fontId="24" fillId="0" borderId="55" xfId="1" applyNumberFormat="1" applyFont="1" applyFill="1" applyBorder="1" applyAlignment="1">
      <alignment horizontal="right" vertical="center" shrinkToFit="1"/>
    </xf>
    <xf numFmtId="169" fontId="41" fillId="0" borderId="0" xfId="1" applyNumberFormat="1" applyFont="1" applyFill="1" applyBorder="1" applyAlignment="1">
      <alignment horizontal="right" vertical="center" shrinkToFit="1"/>
    </xf>
    <xf numFmtId="168" fontId="41" fillId="0" borderId="0" xfId="1" applyNumberFormat="1" applyFont="1" applyFill="1" applyBorder="1" applyAlignment="1">
      <alignment horizontal="right" vertical="center" shrinkToFit="1"/>
    </xf>
    <xf numFmtId="9" fontId="41" fillId="0" borderId="0" xfId="1" applyNumberFormat="1" applyFont="1" applyFill="1" applyBorder="1" applyAlignment="1">
      <alignment horizontal="right" vertical="center" shrinkToFit="1"/>
    </xf>
    <xf numFmtId="0" fontId="41" fillId="0" borderId="51" xfId="1" applyFont="1" applyFill="1" applyBorder="1" applyAlignment="1">
      <alignment horizontal="left" vertical="center" wrapText="1"/>
    </xf>
    <xf numFmtId="169" fontId="41" fillId="0" borderId="51" xfId="1" applyNumberFormat="1" applyFont="1" applyFill="1" applyBorder="1" applyAlignment="1">
      <alignment horizontal="right" vertical="center" shrinkToFit="1"/>
    </xf>
    <xf numFmtId="168" fontId="41" fillId="0" borderId="51" xfId="1" applyNumberFormat="1" applyFont="1" applyFill="1" applyBorder="1" applyAlignment="1">
      <alignment horizontal="right" vertical="center" shrinkToFit="1"/>
    </xf>
    <xf numFmtId="9" fontId="41" fillId="0" borderId="51" xfId="1" applyNumberFormat="1" applyFont="1" applyFill="1" applyBorder="1" applyAlignment="1">
      <alignment horizontal="right" vertical="center" shrinkToFit="1"/>
    </xf>
    <xf numFmtId="3" fontId="41" fillId="0" borderId="51" xfId="1" applyNumberFormat="1" applyFont="1" applyFill="1" applyBorder="1" applyAlignment="1">
      <alignment horizontal="right" vertical="center" wrapText="1"/>
    </xf>
    <xf numFmtId="169" fontId="41" fillId="0" borderId="51" xfId="1" applyNumberFormat="1" applyFont="1" applyFill="1" applyBorder="1" applyAlignment="1">
      <alignment horizontal="right" vertical="center" wrapText="1"/>
    </xf>
    <xf numFmtId="168" fontId="41" fillId="0" borderId="51" xfId="1" applyNumberFormat="1" applyFont="1" applyFill="1" applyBorder="1" applyAlignment="1">
      <alignment horizontal="right" vertical="center" wrapText="1"/>
    </xf>
    <xf numFmtId="9" fontId="41" fillId="0" borderId="51" xfId="1" applyNumberFormat="1" applyFont="1" applyFill="1" applyBorder="1" applyAlignment="1">
      <alignment horizontal="right" vertical="center" wrapText="1"/>
    </xf>
    <xf numFmtId="0" fontId="41" fillId="0" borderId="54" xfId="1" applyFont="1" applyFill="1" applyBorder="1" applyAlignment="1">
      <alignment horizontal="left" vertical="center" wrapText="1"/>
    </xf>
    <xf numFmtId="169" fontId="41" fillId="0" borderId="54" xfId="1" applyNumberFormat="1" applyFont="1" applyFill="1" applyBorder="1" applyAlignment="1">
      <alignment horizontal="right" vertical="center" shrinkToFit="1"/>
    </xf>
    <xf numFmtId="168" fontId="41" fillId="0" borderId="54" xfId="1" applyNumberFormat="1" applyFont="1" applyFill="1" applyBorder="1" applyAlignment="1">
      <alignment horizontal="right" vertical="center" shrinkToFit="1"/>
    </xf>
    <xf numFmtId="9" fontId="41" fillId="0" borderId="54" xfId="1" applyNumberFormat="1" applyFont="1" applyFill="1" applyBorder="1" applyAlignment="1">
      <alignment horizontal="right" vertical="center" shrinkToFit="1"/>
    </xf>
    <xf numFmtId="169" fontId="41" fillId="0" borderId="52" xfId="1" applyNumberFormat="1" applyFont="1" applyFill="1" applyBorder="1" applyAlignment="1">
      <alignment horizontal="right" vertical="center" shrinkToFit="1"/>
    </xf>
    <xf numFmtId="168" fontId="41" fillId="0" borderId="52" xfId="1" applyNumberFormat="1" applyFont="1" applyFill="1" applyBorder="1" applyAlignment="1">
      <alignment horizontal="right" vertical="center" shrinkToFit="1"/>
    </xf>
    <xf numFmtId="9" fontId="41" fillId="0" borderId="52" xfId="1" applyNumberFormat="1" applyFont="1" applyFill="1" applyBorder="1" applyAlignment="1">
      <alignment horizontal="right" vertical="center" shrinkToFit="1"/>
    </xf>
    <xf numFmtId="169" fontId="41" fillId="0" borderId="54" xfId="1" applyNumberFormat="1" applyFont="1" applyFill="1" applyBorder="1" applyAlignment="1">
      <alignment horizontal="right" vertical="center" wrapText="1"/>
    </xf>
    <xf numFmtId="168" fontId="41" fillId="0" borderId="54" xfId="1" applyNumberFormat="1" applyFont="1" applyFill="1" applyBorder="1" applyAlignment="1">
      <alignment horizontal="right" vertical="center" wrapText="1"/>
    </xf>
    <xf numFmtId="3" fontId="32" fillId="44" borderId="0" xfId="1" applyNumberFormat="1" applyFont="1" applyFill="1" applyBorder="1" applyAlignment="1">
      <alignment horizontal="left" vertical="center" shrinkToFit="1"/>
    </xf>
    <xf numFmtId="169" fontId="32" fillId="44" borderId="0" xfId="1" applyNumberFormat="1" applyFont="1" applyFill="1" applyBorder="1" applyAlignment="1">
      <alignment horizontal="right" vertical="center" shrinkToFit="1"/>
    </xf>
    <xf numFmtId="168" fontId="32" fillId="44" borderId="0" xfId="1" applyNumberFormat="1" applyFont="1" applyFill="1" applyBorder="1" applyAlignment="1">
      <alignment horizontal="right" vertical="center" shrinkToFit="1"/>
    </xf>
    <xf numFmtId="169" fontId="32" fillId="45" borderId="0" xfId="1" applyNumberFormat="1" applyFont="1" applyFill="1" applyBorder="1" applyAlignment="1">
      <alignment horizontal="right" vertical="center" shrinkToFit="1"/>
    </xf>
    <xf numFmtId="9" fontId="32" fillId="44" borderId="0" xfId="1" applyNumberFormat="1" applyFont="1" applyFill="1" applyBorder="1" applyAlignment="1">
      <alignment horizontal="right" vertical="center" shrinkToFit="1"/>
    </xf>
    <xf numFmtId="0" fontId="84" fillId="0" borderId="0" xfId="0" applyFont="1" applyFill="1" applyBorder="1" applyAlignment="1">
      <alignment horizontal="left" vertical="center"/>
    </xf>
    <xf numFmtId="0" fontId="22" fillId="0" borderId="0" xfId="1" applyFont="1" applyFill="1" applyBorder="1" applyAlignment="1">
      <alignment vertical="center"/>
    </xf>
    <xf numFmtId="0" fontId="84" fillId="0" borderId="0" xfId="1" applyFont="1" applyFill="1" applyBorder="1" applyAlignment="1">
      <alignment horizontal="left" vertical="center"/>
    </xf>
    <xf numFmtId="9" fontId="25" fillId="0" borderId="28" xfId="1" applyNumberFormat="1" applyFont="1" applyFill="1" applyBorder="1" applyAlignment="1">
      <alignment horizontal="left" wrapText="1" shrinkToFit="1"/>
    </xf>
    <xf numFmtId="0" fontId="32" fillId="43" borderId="39" xfId="0" applyFont="1" applyFill="1" applyBorder="1" applyAlignment="1">
      <alignment horizontal="left" wrapText="1"/>
    </xf>
    <xf numFmtId="3" fontId="32" fillId="43" borderId="39" xfId="0" applyNumberFormat="1" applyFont="1" applyFill="1" applyBorder="1" applyAlignment="1">
      <alignment horizontal="right" vertical="center" wrapText="1"/>
    </xf>
    <xf numFmtId="168" fontId="32" fillId="43" borderId="39" xfId="43" applyNumberFormat="1" applyFont="1" applyFill="1" applyBorder="1" applyAlignment="1">
      <alignment horizontal="right" vertical="center" wrapText="1"/>
    </xf>
    <xf numFmtId="169" fontId="25" fillId="46" borderId="0" xfId="1" applyNumberFormat="1" applyFont="1" applyFill="1" applyBorder="1" applyAlignment="1">
      <alignment horizontal="right" vertical="center" shrinkToFit="1"/>
    </xf>
    <xf numFmtId="3" fontId="24" fillId="0" borderId="55" xfId="1" applyNumberFormat="1" applyFont="1" applyFill="1" applyBorder="1" applyAlignment="1">
      <alignment horizontal="right" vertical="center" wrapText="1"/>
    </xf>
    <xf numFmtId="168" fontId="24" fillId="0" borderId="55" xfId="43" applyNumberFormat="1" applyFont="1" applyFill="1" applyBorder="1" applyAlignment="1">
      <alignment horizontal="right" vertical="center" wrapText="1"/>
    </xf>
    <xf numFmtId="9" fontId="24" fillId="0" borderId="55" xfId="43" applyNumberFormat="1" applyFont="1" applyFill="1" applyBorder="1" applyAlignment="1">
      <alignment horizontal="right" vertical="center" wrapText="1"/>
    </xf>
    <xf numFmtId="3" fontId="41" fillId="0" borderId="54" xfId="1" applyNumberFormat="1" applyFont="1" applyFill="1" applyBorder="1" applyAlignment="1">
      <alignment horizontal="right" vertical="center" shrinkToFit="1"/>
    </xf>
    <xf numFmtId="1" fontId="41" fillId="0" borderId="0" xfId="1" applyNumberFormat="1" applyFont="1" applyFill="1" applyBorder="1" applyAlignment="1">
      <alignment horizontal="right" vertical="center" shrinkToFit="1"/>
    </xf>
    <xf numFmtId="0" fontId="41" fillId="0" borderId="51" xfId="1" applyFont="1" applyFill="1" applyBorder="1" applyAlignment="1">
      <alignment horizontal="right" vertical="center" wrapText="1"/>
    </xf>
    <xf numFmtId="1" fontId="41" fillId="0" borderId="51" xfId="1" applyNumberFormat="1" applyFont="1" applyFill="1" applyBorder="1" applyAlignment="1">
      <alignment horizontal="right" vertical="center" wrapText="1"/>
    </xf>
    <xf numFmtId="9" fontId="41" fillId="0" borderId="51" xfId="43" applyNumberFormat="1" applyFont="1" applyFill="1" applyBorder="1" applyAlignment="1">
      <alignment horizontal="right" vertical="center" wrapText="1"/>
    </xf>
    <xf numFmtId="1" fontId="41" fillId="0" borderId="51" xfId="1" applyNumberFormat="1" applyFont="1" applyFill="1" applyBorder="1" applyAlignment="1">
      <alignment horizontal="right" vertical="center" shrinkToFit="1"/>
    </xf>
    <xf numFmtId="9" fontId="41" fillId="0" borderId="51" xfId="43" applyNumberFormat="1" applyFont="1" applyFill="1" applyBorder="1" applyAlignment="1">
      <alignment horizontal="right" vertical="center" shrinkToFit="1"/>
    </xf>
    <xf numFmtId="168" fontId="41" fillId="0" borderId="52" xfId="1" applyNumberFormat="1" applyFont="1" applyFill="1" applyBorder="1" applyAlignment="1">
      <alignment horizontal="right" vertical="center" wrapText="1"/>
    </xf>
    <xf numFmtId="9" fontId="41" fillId="0" borderId="52" xfId="43" applyNumberFormat="1" applyFont="1" applyFill="1" applyBorder="1" applyAlignment="1">
      <alignment horizontal="right" vertical="center" wrapText="1"/>
    </xf>
    <xf numFmtId="1" fontId="41" fillId="0" borderId="54" xfId="1" applyNumberFormat="1" applyFont="1" applyFill="1" applyBorder="1" applyAlignment="1">
      <alignment horizontal="right" vertical="center" shrinkToFit="1"/>
    </xf>
    <xf numFmtId="3" fontId="41" fillId="0" borderId="51" xfId="1" applyNumberFormat="1" applyFont="1" applyFill="1" applyBorder="1" applyAlignment="1">
      <alignment horizontal="right" vertical="center" shrinkToFit="1"/>
    </xf>
    <xf numFmtId="1" fontId="41" fillId="0" borderId="52" xfId="1" applyNumberFormat="1" applyFont="1" applyFill="1" applyBorder="1" applyAlignment="1">
      <alignment horizontal="right" vertical="center" shrinkToFit="1"/>
    </xf>
    <xf numFmtId="0" fontId="41" fillId="0" borderId="54" xfId="1" applyFont="1" applyFill="1" applyBorder="1" applyAlignment="1">
      <alignment horizontal="right" vertical="center" wrapText="1"/>
    </xf>
    <xf numFmtId="171" fontId="32" fillId="3" borderId="15" xfId="1" applyNumberFormat="1" applyFont="1" applyFill="1" applyBorder="1" applyAlignment="1">
      <alignment horizontal="right" vertical="center" wrapText="1"/>
    </xf>
    <xf numFmtId="169" fontId="82" fillId="0" borderId="38" xfId="1" applyNumberFormat="1" applyFont="1" applyFill="1" applyBorder="1" applyAlignment="1">
      <alignment horizontal="right" vertical="center" wrapText="1"/>
    </xf>
    <xf numFmtId="0" fontId="82" fillId="0" borderId="38" xfId="1" applyFont="1" applyFill="1" applyBorder="1" applyAlignment="1">
      <alignment horizontal="left" vertical="center" wrapText="1"/>
    </xf>
    <xf numFmtId="169" fontId="82" fillId="0" borderId="38" xfId="1" applyNumberFormat="1" applyFont="1" applyFill="1" applyBorder="1" applyAlignment="1">
      <alignment horizontal="right" vertical="center" shrinkToFit="1"/>
    </xf>
    <xf numFmtId="0" fontId="25" fillId="0" borderId="10" xfId="0" applyFont="1" applyFill="1" applyBorder="1" applyAlignment="1">
      <alignment horizontal="left" vertical="center" wrapText="1"/>
    </xf>
    <xf numFmtId="0" fontId="25" fillId="0" borderId="10" xfId="0" applyFont="1" applyFill="1" applyBorder="1" applyAlignment="1">
      <alignment horizontal="right" vertical="center" wrapText="1"/>
    </xf>
    <xf numFmtId="171" fontId="32" fillId="3" borderId="0" xfId="0" applyNumberFormat="1" applyFont="1" applyFill="1" applyBorder="1" applyAlignment="1">
      <alignment horizontal="right" vertical="top" shrinkToFit="1"/>
    </xf>
    <xf numFmtId="0" fontId="32" fillId="3" borderId="0" xfId="0" applyFont="1" applyFill="1" applyBorder="1" applyAlignment="1">
      <alignment horizontal="left" vertical="top" wrapText="1"/>
    </xf>
    <xf numFmtId="0" fontId="10" fillId="0" borderId="13" xfId="1" applyFont="1" applyFill="1" applyBorder="1" applyAlignment="1">
      <alignment horizontal="right" vertical="center" wrapText="1"/>
    </xf>
    <xf numFmtId="3" fontId="28" fillId="0" borderId="5" xfId="15" applyNumberFormat="1" applyFont="1" applyFill="1" applyBorder="1" applyAlignment="1">
      <alignment horizontal="right" vertical="center" wrapText="1" shrinkToFit="1"/>
    </xf>
    <xf numFmtId="3" fontId="27" fillId="0" borderId="5" xfId="1" applyNumberFormat="1" applyFont="1" applyFill="1" applyBorder="1" applyAlignment="1">
      <alignment horizontal="right" vertical="center" wrapText="1"/>
    </xf>
    <xf numFmtId="0" fontId="78" fillId="0" borderId="0" xfId="0" applyFont="1" applyFill="1" applyBorder="1" applyAlignment="1">
      <alignment horizontal="left" vertical="top"/>
    </xf>
    <xf numFmtId="0" fontId="12" fillId="0" borderId="10" xfId="0" applyFont="1" applyFill="1" applyBorder="1" applyAlignment="1">
      <alignment horizontal="right" wrapText="1"/>
    </xf>
    <xf numFmtId="0" fontId="10" fillId="0" borderId="10" xfId="0" applyFont="1" applyFill="1" applyBorder="1" applyAlignment="1">
      <alignment horizontal="right" wrapText="1"/>
    </xf>
    <xf numFmtId="0" fontId="12" fillId="0" borderId="10" xfId="1" applyFont="1" applyFill="1" applyBorder="1" applyAlignment="1">
      <alignment horizontal="left" wrapText="1"/>
    </xf>
    <xf numFmtId="0" fontId="12" fillId="0" borderId="0"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89" fillId="0" borderId="8" xfId="0" applyFont="1" applyFill="1" applyBorder="1" applyAlignment="1">
      <alignment horizontal="left" vertical="top" wrapText="1" indent="1"/>
    </xf>
    <xf numFmtId="0" fontId="41" fillId="0" borderId="11" xfId="0" applyFont="1" applyFill="1" applyBorder="1" applyAlignment="1">
      <alignment horizontal="left" vertical="top" wrapText="1"/>
    </xf>
    <xf numFmtId="171" fontId="41" fillId="0" borderId="5" xfId="12" applyNumberFormat="1" applyFont="1" applyFill="1" applyBorder="1" applyAlignment="1">
      <alignment horizontal="right" vertical="top" wrapText="1" shrinkToFit="1"/>
    </xf>
    <xf numFmtId="171" fontId="41" fillId="0" borderId="8" xfId="12" applyNumberFormat="1" applyFont="1" applyFill="1" applyBorder="1" applyAlignment="1">
      <alignment horizontal="right" vertical="top" wrapText="1" shrinkToFit="1"/>
    </xf>
    <xf numFmtId="0" fontId="41" fillId="0" borderId="0" xfId="0" applyFont="1" applyFill="1" applyBorder="1" applyAlignment="1">
      <alignment horizontal="left" vertical="top"/>
    </xf>
    <xf numFmtId="0" fontId="41" fillId="0" borderId="8" xfId="0" applyFont="1" applyFill="1" applyBorder="1" applyAlignment="1">
      <alignment horizontal="left" vertical="top" wrapText="1"/>
    </xf>
    <xf numFmtId="0" fontId="41" fillId="0" borderId="0" xfId="0" applyFont="1" applyFill="1" applyBorder="1" applyAlignment="1">
      <alignment horizontal="left" vertical="top" wrapText="1"/>
    </xf>
    <xf numFmtId="171" fontId="41" fillId="0" borderId="5" xfId="12" applyNumberFormat="1" applyFont="1" applyFill="1" applyBorder="1" applyAlignment="1">
      <alignment horizontal="right" vertical="center" wrapText="1" shrinkToFit="1"/>
    </xf>
    <xf numFmtId="172" fontId="41" fillId="0" borderId="5" xfId="22" applyNumberFormat="1" applyFont="1" applyFill="1" applyBorder="1" applyAlignment="1">
      <alignment horizontal="right" vertical="center" wrapText="1"/>
    </xf>
    <xf numFmtId="171" fontId="41" fillId="0" borderId="8" xfId="12" applyNumberFormat="1" applyFont="1" applyFill="1" applyBorder="1" applyAlignment="1">
      <alignment horizontal="right" vertical="center" wrapText="1" shrinkToFit="1"/>
    </xf>
    <xf numFmtId="171" fontId="89" fillId="0" borderId="8" xfId="12" applyNumberFormat="1" applyFont="1" applyFill="1" applyBorder="1" applyAlignment="1">
      <alignment horizontal="right" vertical="center" wrapText="1" shrinkToFit="1"/>
    </xf>
    <xf numFmtId="0" fontId="41" fillId="0" borderId="18" xfId="12" applyFont="1" applyFill="1" applyBorder="1" applyAlignment="1">
      <alignment horizontal="left" vertical="top" wrapText="1" indent="1"/>
    </xf>
    <xf numFmtId="171" fontId="41" fillId="0" borderId="18" xfId="12" applyNumberFormat="1" applyFont="1" applyFill="1" applyBorder="1" applyAlignment="1">
      <alignment horizontal="right" vertical="top" wrapText="1" shrinkToFit="1"/>
    </xf>
    <xf numFmtId="0" fontId="41" fillId="0" borderId="5" xfId="12" applyFont="1" applyFill="1" applyBorder="1" applyAlignment="1">
      <alignment horizontal="left" vertical="top" wrapText="1" indent="1"/>
    </xf>
    <xf numFmtId="0" fontId="41" fillId="0" borderId="6" xfId="12" applyFont="1" applyFill="1" applyBorder="1" applyAlignment="1">
      <alignment horizontal="left" vertical="top" wrapText="1" indent="1"/>
    </xf>
    <xf numFmtId="171" fontId="41" fillId="0" borderId="6" xfId="12" applyNumberFormat="1" applyFont="1" applyFill="1" applyBorder="1" applyAlignment="1">
      <alignment horizontal="right" vertical="top" wrapText="1" shrinkToFit="1"/>
    </xf>
    <xf numFmtId="0" fontId="41" fillId="0" borderId="8" xfId="12" applyFont="1" applyFill="1" applyBorder="1" applyAlignment="1">
      <alignment horizontal="left" vertical="top" wrapText="1" indent="1"/>
    </xf>
    <xf numFmtId="0" fontId="41" fillId="0" borderId="8" xfId="12" applyFont="1" applyFill="1" applyBorder="1" applyAlignment="1">
      <alignment horizontal="left" vertical="center" wrapText="1" indent="1"/>
    </xf>
    <xf numFmtId="0" fontId="41" fillId="0" borderId="1" xfId="12" applyFont="1" applyFill="1" applyBorder="1" applyAlignment="1">
      <alignment horizontal="left" vertical="top" wrapText="1" indent="1"/>
    </xf>
    <xf numFmtId="171" fontId="41" fillId="0" borderId="1" xfId="12" applyNumberFormat="1" applyFont="1" applyFill="1" applyBorder="1" applyAlignment="1">
      <alignment horizontal="right" vertical="top" wrapText="1" shrinkToFit="1"/>
    </xf>
    <xf numFmtId="0" fontId="41" fillId="0" borderId="5" xfId="12" applyFont="1" applyFill="1" applyBorder="1" applyAlignment="1">
      <alignment horizontal="left" vertical="top" wrapText="1"/>
    </xf>
    <xf numFmtId="0" fontId="41" fillId="0" borderId="19" xfId="12" applyFont="1" applyFill="1" applyBorder="1" applyAlignment="1">
      <alignment horizontal="left" vertical="top" wrapText="1"/>
    </xf>
    <xf numFmtId="168" fontId="41" fillId="0" borderId="19" xfId="12" applyNumberFormat="1" applyFont="1" applyFill="1" applyBorder="1" applyAlignment="1">
      <alignment horizontal="right" vertical="top" shrinkToFit="1"/>
    </xf>
    <xf numFmtId="168" fontId="41" fillId="0" borderId="5" xfId="12" applyNumberFormat="1" applyFont="1" applyFill="1" applyBorder="1" applyAlignment="1">
      <alignment horizontal="right" vertical="top" shrinkToFit="1"/>
    </xf>
    <xf numFmtId="0" fontId="22" fillId="0" borderId="8" xfId="13" applyFont="1" applyFill="1" applyBorder="1" applyAlignment="1">
      <alignment horizontal="left" vertical="center" wrapText="1"/>
    </xf>
    <xf numFmtId="0" fontId="22" fillId="0" borderId="5" xfId="13" applyFont="1" applyFill="1" applyBorder="1" applyAlignment="1">
      <alignment horizontal="left" vertical="center" wrapText="1"/>
    </xf>
    <xf numFmtId="0" fontId="25" fillId="5" borderId="0" xfId="13" applyFont="1" applyFill="1" applyBorder="1" applyAlignment="1">
      <alignment horizontal="left" vertical="center" wrapText="1"/>
    </xf>
    <xf numFmtId="171" fontId="24" fillId="5" borderId="0" xfId="13" applyNumberFormat="1" applyFont="1" applyFill="1" applyBorder="1" applyAlignment="1">
      <alignment horizontal="left" vertical="center" wrapText="1" shrinkToFit="1"/>
    </xf>
    <xf numFmtId="171" fontId="24" fillId="5" borderId="0" xfId="13" applyNumberFormat="1" applyFont="1" applyFill="1" applyBorder="1" applyAlignment="1">
      <alignment horizontal="left" vertical="center" shrinkToFit="1"/>
    </xf>
    <xf numFmtId="0" fontId="22" fillId="0" borderId="9" xfId="13" applyFont="1" applyFill="1" applyBorder="1" applyAlignment="1">
      <alignment horizontal="left" vertical="center" wrapText="1"/>
    </xf>
    <xf numFmtId="171" fontId="22" fillId="0" borderId="8" xfId="13" applyNumberFormat="1" applyFont="1" applyFill="1" applyBorder="1" applyAlignment="1">
      <alignment horizontal="right" vertical="center" wrapText="1" shrinkToFit="1"/>
    </xf>
    <xf numFmtId="171" fontId="22" fillId="0" borderId="5" xfId="13" applyNumberFormat="1" applyFont="1" applyFill="1" applyBorder="1" applyAlignment="1">
      <alignment horizontal="right" vertical="center" wrapText="1" shrinkToFit="1"/>
    </xf>
    <xf numFmtId="171" fontId="24" fillId="5" borderId="0" xfId="13" applyNumberFormat="1" applyFont="1" applyFill="1" applyBorder="1" applyAlignment="1">
      <alignment horizontal="right" vertical="center" wrapText="1" shrinkToFit="1"/>
    </xf>
    <xf numFmtId="168" fontId="22" fillId="0" borderId="5" xfId="14" applyNumberFormat="1" applyFont="1" applyFill="1" applyBorder="1" applyAlignment="1">
      <alignment horizontal="right" vertical="center" wrapText="1" shrinkToFit="1"/>
    </xf>
    <xf numFmtId="168" fontId="22" fillId="0" borderId="9" xfId="14" applyNumberFormat="1" applyFont="1" applyFill="1" applyBorder="1" applyAlignment="1">
      <alignment horizontal="right" vertical="center" wrapText="1" shrinkToFit="1"/>
    </xf>
    <xf numFmtId="171" fontId="24" fillId="0" borderId="7" xfId="13" applyNumberFormat="1" applyFont="1" applyFill="1" applyBorder="1" applyAlignment="1">
      <alignment horizontal="right" vertical="center" wrapText="1" shrinkToFit="1"/>
    </xf>
    <xf numFmtId="171" fontId="28" fillId="0" borderId="8" xfId="13" applyNumberFormat="1" applyFont="1" applyFill="1" applyBorder="1" applyAlignment="1">
      <alignment horizontal="right" vertical="center" wrapText="1" shrinkToFit="1"/>
    </xf>
    <xf numFmtId="171" fontId="27" fillId="0" borderId="5" xfId="13" applyNumberFormat="1" applyFont="1" applyFill="1" applyBorder="1" applyAlignment="1">
      <alignment horizontal="right" vertical="center" wrapText="1"/>
    </xf>
    <xf numFmtId="171" fontId="28" fillId="0" borderId="5" xfId="13" applyNumberFormat="1" applyFont="1" applyFill="1" applyBorder="1" applyAlignment="1">
      <alignment horizontal="right" vertical="center" wrapText="1" shrinkToFit="1"/>
    </xf>
    <xf numFmtId="171" fontId="28" fillId="0" borderId="6" xfId="13" applyNumberFormat="1" applyFont="1" applyFill="1" applyBorder="1" applyAlignment="1">
      <alignment horizontal="right" vertical="center" wrapText="1" shrinkToFit="1"/>
    </xf>
    <xf numFmtId="171" fontId="28" fillId="11" borderId="8" xfId="13" applyNumberFormat="1" applyFont="1" applyFill="1" applyBorder="1" applyAlignment="1">
      <alignment horizontal="right" vertical="center" wrapText="1" shrinkToFit="1"/>
    </xf>
    <xf numFmtId="171" fontId="28" fillId="11" borderId="6" xfId="13" applyNumberFormat="1" applyFont="1" applyFill="1" applyBorder="1" applyAlignment="1">
      <alignment horizontal="right" vertical="center" wrapText="1" shrinkToFit="1"/>
    </xf>
    <xf numFmtId="171" fontId="24" fillId="0" borderId="0" xfId="13" applyNumberFormat="1" applyFont="1" applyFill="1" applyBorder="1" applyAlignment="1">
      <alignment horizontal="right" vertical="center" wrapText="1" shrinkToFit="1"/>
    </xf>
    <xf numFmtId="171" fontId="24" fillId="11" borderId="0" xfId="13" applyNumberFormat="1" applyFont="1" applyFill="1" applyBorder="1" applyAlignment="1">
      <alignment horizontal="right" vertical="center" wrapText="1" shrinkToFit="1"/>
    </xf>
    <xf numFmtId="171" fontId="24" fillId="11" borderId="7" xfId="13" applyNumberFormat="1" applyFont="1" applyFill="1" applyBorder="1" applyAlignment="1">
      <alignment horizontal="right" vertical="center" wrapText="1" shrinkToFit="1"/>
    </xf>
    <xf numFmtId="171" fontId="13" fillId="4" borderId="20" xfId="13" applyNumberFormat="1" applyFont="1" applyFill="1" applyBorder="1" applyAlignment="1">
      <alignment horizontal="right" vertical="center" wrapText="1" shrinkToFit="1"/>
    </xf>
    <xf numFmtId="171" fontId="12" fillId="0" borderId="17" xfId="13" applyNumberFormat="1" applyFont="1" applyFill="1" applyBorder="1" applyAlignment="1">
      <alignment horizontal="right" vertical="center" wrapText="1"/>
    </xf>
    <xf numFmtId="171" fontId="13" fillId="3" borderId="0" xfId="13" applyNumberFormat="1" applyFont="1" applyFill="1" applyBorder="1" applyAlignment="1">
      <alignment horizontal="right" vertical="center" wrapText="1" shrinkToFit="1"/>
    </xf>
    <xf numFmtId="0" fontId="28" fillId="0" borderId="5" xfId="13" applyFont="1" applyFill="1" applyBorder="1" applyAlignment="1">
      <alignment horizontal="left" vertical="top" wrapText="1"/>
    </xf>
    <xf numFmtId="0" fontId="34" fillId="0" borderId="0" xfId="0" applyFont="1" applyFill="1" applyBorder="1" applyAlignment="1">
      <alignment horizontal="center" vertical="top"/>
    </xf>
    <xf numFmtId="1" fontId="28" fillId="0" borderId="8" xfId="0" applyNumberFormat="1" applyFont="1" applyFill="1" applyBorder="1" applyAlignment="1">
      <alignment horizontal="right" vertical="center" shrinkToFit="1"/>
    </xf>
    <xf numFmtId="3" fontId="28" fillId="0" borderId="8" xfId="0" applyNumberFormat="1" applyFont="1" applyFill="1" applyBorder="1" applyAlignment="1">
      <alignment horizontal="right" vertical="center" shrinkToFit="1"/>
    </xf>
    <xf numFmtId="166" fontId="28" fillId="0" borderId="8" xfId="0" applyNumberFormat="1" applyFont="1" applyFill="1" applyBorder="1" applyAlignment="1">
      <alignment horizontal="right" vertical="center" wrapText="1" shrinkToFit="1"/>
    </xf>
    <xf numFmtId="0" fontId="10" fillId="0" borderId="28" xfId="0" applyFont="1" applyFill="1" applyBorder="1" applyAlignment="1">
      <alignment horizontal="left"/>
    </xf>
    <xf numFmtId="0" fontId="12" fillId="0" borderId="28" xfId="0" applyFont="1" applyFill="1" applyBorder="1" applyAlignment="1">
      <alignment horizontal="right" wrapText="1"/>
    </xf>
    <xf numFmtId="0" fontId="52" fillId="0" borderId="28" xfId="0" applyFont="1" applyFill="1" applyBorder="1" applyAlignment="1">
      <alignment horizontal="right" wrapText="1"/>
    </xf>
    <xf numFmtId="0" fontId="10" fillId="0" borderId="10" xfId="1" applyFont="1" applyFill="1" applyBorder="1" applyAlignment="1">
      <alignment horizontal="right" vertical="center" wrapText="1"/>
    </xf>
    <xf numFmtId="0" fontId="24" fillId="0" borderId="10" xfId="1" applyFont="1" applyFill="1" applyBorder="1" applyAlignment="1">
      <alignment horizontal="right" vertical="center" wrapText="1"/>
    </xf>
    <xf numFmtId="0" fontId="10" fillId="0" borderId="10" xfId="1" applyFont="1" applyFill="1" applyBorder="1" applyAlignment="1">
      <alignment horizontal="left"/>
    </xf>
    <xf numFmtId="0" fontId="27" fillId="0" borderId="30" xfId="1" applyFont="1" applyFill="1" applyBorder="1" applyAlignment="1">
      <alignment horizontal="left" vertical="center" wrapText="1"/>
    </xf>
    <xf numFmtId="0" fontId="10" fillId="0" borderId="28" xfId="1" applyFont="1" applyFill="1" applyBorder="1" applyAlignment="1">
      <alignment horizontal="left" wrapText="1"/>
    </xf>
    <xf numFmtId="0" fontId="10" fillId="0" borderId="0" xfId="1" applyFont="1" applyFill="1" applyBorder="1" applyAlignment="1">
      <alignment horizontal="left" vertical="center"/>
    </xf>
    <xf numFmtId="171" fontId="28" fillId="0" borderId="5" xfId="15" applyNumberFormat="1" applyFont="1" applyFill="1" applyBorder="1" applyAlignment="1">
      <alignment horizontal="right" vertical="center" wrapText="1" shrinkToFit="1"/>
    </xf>
    <xf numFmtId="0" fontId="10" fillId="0" borderId="0" xfId="1" applyFont="1" applyFill="1" applyBorder="1" applyAlignment="1">
      <alignment horizontal="left" wrapText="1"/>
    </xf>
    <xf numFmtId="0" fontId="12" fillId="0" borderId="28" xfId="1" applyFont="1" applyFill="1" applyBorder="1" applyAlignment="1">
      <alignment horizontal="right" vertical="center" wrapText="1"/>
    </xf>
    <xf numFmtId="3" fontId="24" fillId="5" borderId="0" xfId="1" applyNumberFormat="1" applyFont="1" applyFill="1" applyBorder="1" applyAlignment="1">
      <alignment horizontal="right" vertical="center" shrinkToFit="1"/>
    </xf>
    <xf numFmtId="1" fontId="28" fillId="0" borderId="5" xfId="1" applyNumberFormat="1" applyFont="1" applyFill="1" applyBorder="1" applyAlignment="1">
      <alignment horizontal="right" vertical="center" shrinkToFit="1"/>
    </xf>
    <xf numFmtId="0" fontId="28" fillId="0" borderId="51" xfId="1" applyFont="1" applyFill="1" applyBorder="1" applyAlignment="1">
      <alignment horizontal="left" vertical="center" wrapText="1"/>
    </xf>
    <xf numFmtId="0" fontId="32" fillId="44" borderId="21" xfId="1" applyFont="1" applyFill="1" applyBorder="1" applyAlignment="1">
      <alignment horizontal="left" vertical="center" wrapText="1"/>
    </xf>
    <xf numFmtId="3" fontId="32" fillId="44" borderId="21" xfId="1" applyNumberFormat="1" applyFont="1" applyFill="1" applyBorder="1" applyAlignment="1">
      <alignment horizontal="right" vertical="center" shrinkToFit="1"/>
    </xf>
    <xf numFmtId="43" fontId="32" fillId="44" borderId="21" xfId="1" applyNumberFormat="1" applyFont="1" applyFill="1" applyBorder="1" applyAlignment="1">
      <alignment horizontal="right" vertical="center" wrapText="1"/>
    </xf>
    <xf numFmtId="1" fontId="32" fillId="44" borderId="21" xfId="1" applyNumberFormat="1" applyFont="1" applyFill="1" applyBorder="1" applyAlignment="1">
      <alignment horizontal="right" vertical="center" shrinkToFit="1"/>
    </xf>
    <xf numFmtId="171" fontId="94" fillId="44" borderId="9" xfId="15" applyNumberFormat="1" applyFont="1" applyFill="1" applyBorder="1" applyAlignment="1">
      <alignment horizontal="right" vertical="center" wrapText="1" shrinkToFit="1"/>
    </xf>
    <xf numFmtId="0" fontId="12" fillId="3" borderId="15" xfId="1" applyFont="1" applyFill="1" applyBorder="1" applyAlignment="1">
      <alignment horizontal="left" vertical="center" wrapText="1"/>
    </xf>
    <xf numFmtId="3" fontId="13" fillId="3" borderId="15" xfId="1" applyNumberFormat="1" applyFont="1" applyFill="1" applyBorder="1" applyAlignment="1">
      <alignment horizontal="right" vertical="center" shrinkToFit="1"/>
    </xf>
    <xf numFmtId="0" fontId="27" fillId="0" borderId="9" xfId="1" applyFont="1" applyFill="1" applyBorder="1" applyAlignment="1">
      <alignment horizontal="left" vertical="center" wrapText="1"/>
    </xf>
    <xf numFmtId="169" fontId="28" fillId="0" borderId="5" xfId="0" applyNumberFormat="1" applyFont="1" applyFill="1" applyBorder="1" applyAlignment="1">
      <alignment vertical="center" shrinkToFit="1"/>
    </xf>
    <xf numFmtId="0" fontId="78" fillId="0" borderId="32" xfId="0" applyFont="1" applyFill="1" applyBorder="1" applyAlignment="1">
      <alignment vertical="top"/>
    </xf>
    <xf numFmtId="169" fontId="25" fillId="48" borderId="0" xfId="1" applyNumberFormat="1" applyFont="1" applyFill="1" applyBorder="1" applyAlignment="1">
      <alignment horizontal="right" vertical="center" shrinkToFit="1"/>
    </xf>
    <xf numFmtId="0" fontId="10" fillId="48" borderId="0" xfId="1" applyFont="1" applyFill="1" applyBorder="1" applyAlignment="1">
      <alignment horizontal="right" vertical="center" wrapText="1"/>
    </xf>
    <xf numFmtId="0" fontId="10" fillId="44" borderId="15" xfId="1" applyFont="1" applyFill="1" applyBorder="1" applyAlignment="1">
      <alignment horizontal="right" vertical="center" wrapText="1"/>
    </xf>
    <xf numFmtId="0" fontId="12" fillId="0" borderId="0" xfId="1" applyFont="1" applyFill="1" applyBorder="1" applyAlignment="1">
      <alignment horizontal="left" wrapText="1"/>
    </xf>
    <xf numFmtId="0" fontId="89" fillId="2" borderId="0" xfId="0" applyFont="1" applyFill="1" applyBorder="1" applyAlignment="1">
      <alignment horizontal="left" vertical="top" wrapText="1"/>
    </xf>
    <xf numFmtId="0" fontId="89" fillId="0" borderId="0" xfId="0" applyFont="1" applyFill="1" applyBorder="1" applyAlignment="1">
      <alignment horizontal="left" vertical="top"/>
    </xf>
    <xf numFmtId="0" fontId="89" fillId="0" borderId="0" xfId="13" applyFont="1" applyFill="1" applyBorder="1" applyAlignment="1">
      <alignment horizontal="left" vertical="top"/>
    </xf>
    <xf numFmtId="0" fontId="99" fillId="0" borderId="0" xfId="4" applyFont="1"/>
    <xf numFmtId="171" fontId="28" fillId="0" borderId="0" xfId="15" applyNumberFormat="1" applyFont="1" applyFill="1" applyBorder="1" applyAlignment="1">
      <alignment horizontal="right" vertical="center" wrapText="1" shrinkToFit="1"/>
    </xf>
    <xf numFmtId="3" fontId="28" fillId="0" borderId="58" xfId="1" applyNumberFormat="1" applyFont="1" applyFill="1" applyBorder="1" applyAlignment="1">
      <alignment horizontal="left" vertical="center" shrinkToFit="1"/>
    </xf>
    <xf numFmtId="169" fontId="28" fillId="0" borderId="9" xfId="0" applyNumberFormat="1" applyFont="1" applyFill="1" applyBorder="1" applyAlignment="1">
      <alignment vertical="center" shrinkToFit="1"/>
    </xf>
    <xf numFmtId="9" fontId="41" fillId="0" borderId="52" xfId="1" applyNumberFormat="1" applyFont="1" applyFill="1" applyBorder="1" applyAlignment="1">
      <alignment horizontal="right" vertical="center" wrapText="1"/>
    </xf>
    <xf numFmtId="0" fontId="78" fillId="0" borderId="0" xfId="0" applyFont="1" applyFill="1" applyBorder="1" applyAlignment="1">
      <alignment horizontal="left" vertical="center"/>
    </xf>
    <xf numFmtId="169" fontId="28" fillId="0" borderId="11" xfId="1" applyNumberFormat="1" applyFont="1" applyFill="1" applyBorder="1" applyAlignment="1">
      <alignment horizontal="right" vertical="center" shrinkToFit="1"/>
    </xf>
    <xf numFmtId="169" fontId="28" fillId="0" borderId="5" xfId="15" applyNumberFormat="1" applyFont="1" applyFill="1" applyBorder="1" applyAlignment="1">
      <alignment horizontal="right" vertical="center" wrapText="1" shrinkToFit="1"/>
    </xf>
    <xf numFmtId="169" fontId="28" fillId="0" borderId="8" xfId="1" applyNumberFormat="1" applyFont="1" applyFill="1" applyBorder="1" applyAlignment="1">
      <alignment horizontal="right" vertical="center" shrinkToFit="1"/>
    </xf>
    <xf numFmtId="169" fontId="28" fillId="0" borderId="5" xfId="1" applyNumberFormat="1" applyFont="1" applyFill="1" applyBorder="1" applyAlignment="1">
      <alignment horizontal="right" vertical="center" shrinkToFit="1"/>
    </xf>
    <xf numFmtId="169" fontId="27" fillId="0" borderId="5" xfId="1" applyNumberFormat="1" applyFont="1" applyFill="1" applyBorder="1" applyAlignment="1">
      <alignment horizontal="right" vertical="center" wrapText="1"/>
    </xf>
    <xf numFmtId="169" fontId="28" fillId="0" borderId="9" xfId="15" applyNumberFormat="1" applyFont="1" applyFill="1" applyBorder="1" applyAlignment="1">
      <alignment horizontal="right" vertical="center" wrapText="1" shrinkToFit="1"/>
    </xf>
    <xf numFmtId="169" fontId="13" fillId="3" borderId="15" xfId="1" applyNumberFormat="1" applyFont="1" applyFill="1" applyBorder="1" applyAlignment="1">
      <alignment horizontal="right" vertical="center" shrinkToFit="1"/>
    </xf>
    <xf numFmtId="169" fontId="32" fillId="3" borderId="15" xfId="1" applyNumberFormat="1" applyFont="1" applyFill="1" applyBorder="1" applyAlignment="1">
      <alignment horizontal="right" vertical="center" wrapText="1"/>
    </xf>
    <xf numFmtId="169" fontId="13" fillId="3" borderId="0" xfId="1" applyNumberFormat="1" applyFont="1" applyFill="1" applyBorder="1" applyAlignment="1">
      <alignment horizontal="right" vertical="center" shrinkToFit="1"/>
    </xf>
    <xf numFmtId="169" fontId="32" fillId="3" borderId="0" xfId="1" applyNumberFormat="1" applyFont="1" applyFill="1" applyBorder="1" applyAlignment="1">
      <alignment horizontal="right" vertical="center" wrapText="1"/>
    </xf>
    <xf numFmtId="9" fontId="24" fillId="0" borderId="10" xfId="1" applyNumberFormat="1" applyFont="1" applyFill="1" applyBorder="1" applyAlignment="1">
      <alignment horizontal="right" vertical="center" shrinkToFit="1"/>
    </xf>
    <xf numFmtId="169" fontId="28" fillId="0" borderId="9" xfId="1" applyNumberFormat="1" applyFont="1" applyFill="1" applyBorder="1" applyAlignment="1">
      <alignment horizontal="right" vertical="center" shrinkToFit="1"/>
    </xf>
    <xf numFmtId="1" fontId="10" fillId="0" borderId="0" xfId="0" applyNumberFormat="1" applyFont="1" applyFill="1" applyBorder="1" applyAlignment="1">
      <alignment horizontal="left" vertical="top"/>
    </xf>
    <xf numFmtId="171" fontId="13" fillId="3" borderId="16" xfId="1" applyNumberFormat="1" applyFont="1" applyFill="1" applyBorder="1" applyAlignment="1">
      <alignment horizontal="right" vertical="center" shrinkToFit="1"/>
    </xf>
    <xf numFmtId="171" fontId="13" fillId="49" borderId="5" xfId="1" applyNumberFormat="1" applyFont="1" applyFill="1" applyBorder="1" applyAlignment="1">
      <alignment horizontal="right" vertical="center" shrinkToFit="1"/>
    </xf>
    <xf numFmtId="0" fontId="12" fillId="49" borderId="20" xfId="1" applyFont="1" applyFill="1" applyBorder="1" applyAlignment="1">
      <alignment horizontal="left" vertical="center" wrapText="1"/>
    </xf>
    <xf numFmtId="171" fontId="13" fillId="49" borderId="20" xfId="1" applyNumberFormat="1" applyFont="1" applyFill="1" applyBorder="1" applyAlignment="1">
      <alignment horizontal="right" vertical="center" shrinkToFit="1"/>
    </xf>
    <xf numFmtId="171" fontId="41" fillId="0" borderId="51" xfId="1" applyNumberFormat="1" applyFont="1" applyFill="1" applyBorder="1" applyAlignment="1">
      <alignment horizontal="right" vertical="center" wrapText="1"/>
    </xf>
    <xf numFmtId="171" fontId="41" fillId="0" borderId="0" xfId="1" applyNumberFormat="1" applyFont="1" applyFill="1" applyBorder="1" applyAlignment="1">
      <alignment horizontal="right" vertical="center" wrapText="1"/>
    </xf>
    <xf numFmtId="171" fontId="41" fillId="0" borderId="0" xfId="1" applyNumberFormat="1" applyFont="1" applyFill="1" applyBorder="1" applyAlignment="1">
      <alignment horizontal="right" vertical="center" wrapText="1" shrinkToFit="1"/>
    </xf>
    <xf numFmtId="171" fontId="41" fillId="0" borderId="51" xfId="1" applyNumberFormat="1" applyFont="1" applyFill="1" applyBorder="1" applyAlignment="1">
      <alignment horizontal="right" vertical="center" wrapText="1" shrinkToFit="1"/>
    </xf>
    <xf numFmtId="171" fontId="32" fillId="44" borderId="0" xfId="1" applyNumberFormat="1" applyFont="1" applyFill="1" applyBorder="1" applyAlignment="1">
      <alignment horizontal="right" vertical="center" wrapText="1" shrinkToFit="1"/>
    </xf>
    <xf numFmtId="0" fontId="12" fillId="0" borderId="10" xfId="1" applyFont="1" applyFill="1" applyBorder="1" applyAlignment="1">
      <alignment horizontal="right" vertical="center" wrapText="1"/>
    </xf>
    <xf numFmtId="171" fontId="28" fillId="0" borderId="5" xfId="15" applyNumberFormat="1" applyFont="1" applyFill="1" applyBorder="1" applyAlignment="1">
      <alignment horizontal="right" vertical="center" wrapText="1" shrinkToFit="1"/>
    </xf>
    <xf numFmtId="171" fontId="41" fillId="0" borderId="51" xfId="1" applyNumberFormat="1" applyFont="1" applyFill="1" applyBorder="1" applyAlignment="1">
      <alignment horizontal="right" vertical="center" wrapText="1"/>
    </xf>
    <xf numFmtId="171" fontId="41" fillId="0" borderId="0" xfId="1" applyNumberFormat="1" applyFont="1" applyFill="1" applyBorder="1" applyAlignment="1">
      <alignment horizontal="right" vertical="center" wrapText="1"/>
    </xf>
    <xf numFmtId="171" fontId="41" fillId="0" borderId="0" xfId="1" applyNumberFormat="1" applyFont="1" applyFill="1" applyBorder="1" applyAlignment="1">
      <alignment horizontal="right" vertical="center" wrapText="1" shrinkToFit="1"/>
    </xf>
    <xf numFmtId="171" fontId="41" fillId="0" borderId="51" xfId="1" applyNumberFormat="1" applyFont="1" applyFill="1" applyBorder="1" applyAlignment="1">
      <alignment horizontal="right" vertical="center" wrapText="1" shrinkToFit="1"/>
    </xf>
    <xf numFmtId="171" fontId="32" fillId="49" borderId="0" xfId="1" applyNumberFormat="1" applyFont="1" applyFill="1" applyBorder="1" applyAlignment="1">
      <alignment horizontal="right" vertical="center" wrapText="1" shrinkToFit="1"/>
    </xf>
    <xf numFmtId="0" fontId="12" fillId="0" borderId="28" xfId="0" applyFont="1" applyFill="1" applyBorder="1" applyAlignment="1">
      <alignment horizontal="right" wrapText="1"/>
    </xf>
    <xf numFmtId="0" fontId="10" fillId="0" borderId="28" xfId="0" applyFont="1" applyFill="1" applyBorder="1" applyAlignment="1">
      <alignment horizontal="right" wrapText="1"/>
    </xf>
    <xf numFmtId="3" fontId="41" fillId="0" borderId="51" xfId="0" applyNumberFormat="1" applyFont="1" applyFill="1" applyBorder="1" applyAlignment="1">
      <alignment horizontal="left" vertical="center" wrapText="1" shrinkToFit="1"/>
    </xf>
    <xf numFmtId="1" fontId="41" fillId="0" borderId="51" xfId="0" applyNumberFormat="1" applyFont="1" applyFill="1" applyBorder="1" applyAlignment="1">
      <alignment horizontal="left" vertical="center" wrapText="1" shrinkToFit="1"/>
    </xf>
    <xf numFmtId="1" fontId="41" fillId="0" borderId="0" xfId="0" applyNumberFormat="1" applyFont="1" applyFill="1" applyBorder="1" applyAlignment="1">
      <alignment horizontal="left" vertical="center" wrapText="1" shrinkToFit="1"/>
    </xf>
    <xf numFmtId="3" fontId="41" fillId="0" borderId="53" xfId="0" applyNumberFormat="1" applyFont="1" applyFill="1" applyBorder="1" applyAlignment="1">
      <alignment horizontal="left" vertical="center" wrapText="1" shrinkToFit="1"/>
    </xf>
    <xf numFmtId="0" fontId="12" fillId="0" borderId="28" xfId="0" applyFont="1" applyFill="1" applyBorder="1" applyAlignment="1">
      <alignment horizontal="right" wrapText="1" indent="1"/>
    </xf>
    <xf numFmtId="0" fontId="24" fillId="0" borderId="28" xfId="0" applyFont="1" applyFill="1" applyBorder="1" applyAlignment="1">
      <alignment horizontal="right" wrapText="1" indent="1"/>
    </xf>
    <xf numFmtId="169" fontId="22" fillId="0" borderId="51" xfId="0" applyNumberFormat="1" applyFont="1" applyFill="1" applyBorder="1" applyAlignment="1">
      <alignment horizontal="right" vertical="center" shrinkToFit="1"/>
    </xf>
    <xf numFmtId="1" fontId="22" fillId="0" borderId="51" xfId="0" applyNumberFormat="1" applyFont="1" applyFill="1" applyBorder="1" applyAlignment="1">
      <alignment horizontal="left" vertical="center" wrapText="1" indent="3" shrinkToFit="1"/>
    </xf>
    <xf numFmtId="3" fontId="22" fillId="0" borderId="51" xfId="0" applyNumberFormat="1" applyFont="1" applyFill="1" applyBorder="1" applyAlignment="1">
      <alignment horizontal="left" vertical="center" wrapText="1" indent="2" shrinkToFit="1"/>
    </xf>
    <xf numFmtId="1" fontId="22" fillId="0" borderId="51" xfId="0" applyNumberFormat="1" applyFont="1" applyFill="1" applyBorder="1" applyAlignment="1">
      <alignment horizontal="left" vertical="center" wrapText="1" indent="2" shrinkToFit="1"/>
    </xf>
    <xf numFmtId="0" fontId="78" fillId="0" borderId="0" xfId="0" applyFont="1" applyFill="1" applyBorder="1" applyAlignment="1">
      <alignment horizontal="left" vertical="top" wrapText="1"/>
    </xf>
    <xf numFmtId="171" fontId="22" fillId="0" borderId="8" xfId="12" applyNumberFormat="1" applyFont="1" applyFill="1" applyBorder="1" applyAlignment="1">
      <alignment horizontal="right" vertical="center" wrapText="1" shrinkToFit="1"/>
    </xf>
    <xf numFmtId="171" fontId="41" fillId="0" borderId="0" xfId="12" applyNumberFormat="1" applyFont="1" applyFill="1" applyBorder="1" applyAlignment="1">
      <alignment horizontal="right" vertical="center" wrapText="1" shrinkToFit="1"/>
    </xf>
    <xf numFmtId="4" fontId="10" fillId="0" borderId="0" xfId="13" applyNumberFormat="1" applyFont="1" applyFill="1" applyBorder="1" applyAlignment="1">
      <alignment horizontal="left" vertical="top"/>
    </xf>
    <xf numFmtId="10" fontId="10" fillId="0" borderId="0" xfId="13" applyNumberFormat="1" applyFont="1" applyFill="1" applyBorder="1" applyAlignment="1">
      <alignment horizontal="left" vertical="top"/>
    </xf>
    <xf numFmtId="3" fontId="10" fillId="0" borderId="0" xfId="13" applyNumberFormat="1" applyFont="1" applyFill="1" applyBorder="1" applyAlignment="1">
      <alignment horizontal="left" vertical="top"/>
    </xf>
    <xf numFmtId="3" fontId="10" fillId="0" borderId="0" xfId="0" applyNumberFormat="1" applyFont="1" applyFill="1" applyBorder="1" applyAlignment="1">
      <alignment horizontal="left" vertical="top"/>
    </xf>
    <xf numFmtId="185" fontId="27" fillId="0" borderId="5" xfId="13" applyNumberFormat="1" applyFont="1" applyFill="1" applyBorder="1" applyAlignment="1">
      <alignment horizontal="right" vertical="center" wrapText="1"/>
    </xf>
    <xf numFmtId="185" fontId="27" fillId="0" borderId="5" xfId="0" applyNumberFormat="1" applyFont="1" applyFill="1" applyBorder="1" applyAlignment="1">
      <alignment horizontal="right" vertical="center" wrapText="1"/>
    </xf>
    <xf numFmtId="185" fontId="28" fillId="0" borderId="22" xfId="0" applyNumberFormat="1" applyFont="1" applyFill="1" applyBorder="1" applyAlignment="1">
      <alignment horizontal="right" vertical="center" shrinkToFit="1"/>
    </xf>
    <xf numFmtId="185" fontId="26" fillId="0" borderId="23" xfId="0" applyNumberFormat="1" applyFont="1" applyFill="1" applyBorder="1" applyAlignment="1">
      <alignment horizontal="right" vertical="center" shrinkToFit="1"/>
    </xf>
    <xf numFmtId="185" fontId="22" fillId="0" borderId="5" xfId="0" applyNumberFormat="1" applyFont="1" applyFill="1" applyBorder="1" applyAlignment="1">
      <alignment horizontal="right" vertical="center" shrinkToFit="1"/>
    </xf>
    <xf numFmtId="185" fontId="27" fillId="0" borderId="5" xfId="0" applyNumberFormat="1" applyFont="1" applyFill="1" applyBorder="1" applyAlignment="1">
      <alignment horizontal="left" vertical="center" wrapText="1"/>
    </xf>
    <xf numFmtId="185" fontId="22" fillId="0" borderId="8" xfId="0" applyNumberFormat="1" applyFont="1" applyFill="1" applyBorder="1" applyAlignment="1">
      <alignment horizontal="right" vertical="center" shrinkToFit="1"/>
    </xf>
    <xf numFmtId="185" fontId="10" fillId="0" borderId="9" xfId="0" applyNumberFormat="1" applyFont="1" applyFill="1" applyBorder="1" applyAlignment="1">
      <alignment vertical="center" wrapText="1"/>
    </xf>
    <xf numFmtId="185" fontId="28" fillId="0" borderId="14" xfId="0" applyNumberFormat="1" applyFont="1" applyFill="1" applyBorder="1" applyAlignment="1">
      <alignment horizontal="right" vertical="center" wrapText="1" shrinkToFit="1"/>
    </xf>
    <xf numFmtId="185" fontId="28" fillId="0" borderId="5" xfId="0" applyNumberFormat="1" applyFont="1" applyFill="1" applyBorder="1" applyAlignment="1">
      <alignment horizontal="right" vertical="center" wrapText="1" shrinkToFit="1"/>
    </xf>
    <xf numFmtId="185" fontId="26" fillId="0" borderId="21" xfId="0" applyNumberFormat="1" applyFont="1" applyFill="1" applyBorder="1" applyAlignment="1">
      <alignment horizontal="right" vertical="center" wrapText="1" shrinkToFit="1"/>
    </xf>
    <xf numFmtId="185" fontId="28" fillId="0" borderId="22" xfId="0" applyNumberFormat="1" applyFont="1" applyFill="1" applyBorder="1" applyAlignment="1">
      <alignment horizontal="right" vertical="center" wrapText="1" shrinkToFit="1"/>
    </xf>
    <xf numFmtId="185" fontId="24" fillId="0" borderId="7" xfId="0" applyNumberFormat="1" applyFont="1" applyFill="1" applyBorder="1" applyAlignment="1">
      <alignment horizontal="right" vertical="center" wrapText="1" shrinkToFit="1"/>
    </xf>
    <xf numFmtId="185" fontId="26" fillId="0" borderId="23" xfId="0" applyNumberFormat="1" applyFont="1" applyFill="1" applyBorder="1" applyAlignment="1">
      <alignment horizontal="right" vertical="center" wrapText="1" shrinkToFit="1"/>
    </xf>
    <xf numFmtId="185" fontId="22" fillId="0" borderId="5" xfId="0" applyNumberFormat="1" applyFont="1" applyFill="1" applyBorder="1" applyAlignment="1">
      <alignment horizontal="right" vertical="center" wrapText="1" shrinkToFit="1"/>
    </xf>
    <xf numFmtId="185" fontId="24" fillId="0" borderId="25" xfId="0" applyNumberFormat="1" applyFont="1" applyFill="1" applyBorder="1" applyAlignment="1">
      <alignment horizontal="right" vertical="center" wrapText="1" shrinkToFit="1"/>
    </xf>
    <xf numFmtId="185" fontId="13" fillId="4" borderId="19" xfId="0" applyNumberFormat="1" applyFont="1" applyFill="1" applyBorder="1" applyAlignment="1">
      <alignment horizontal="right" vertical="center" wrapText="1" shrinkToFit="1"/>
    </xf>
    <xf numFmtId="185" fontId="26" fillId="0" borderId="26" xfId="0" applyNumberFormat="1" applyFont="1" applyFill="1" applyBorder="1" applyAlignment="1">
      <alignment horizontal="right" vertical="center" wrapText="1" shrinkToFit="1"/>
    </xf>
    <xf numFmtId="0" fontId="44" fillId="0" borderId="0" xfId="1" applyFont="1" applyFill="1" applyBorder="1" applyAlignment="1">
      <alignment horizontal="right" wrapText="1"/>
    </xf>
    <xf numFmtId="0" fontId="78" fillId="0" borderId="0" xfId="0" applyFont="1" applyFill="1" applyBorder="1" applyAlignment="1">
      <alignment vertical="top"/>
    </xf>
    <xf numFmtId="172" fontId="27" fillId="0" borderId="4" xfId="21" applyNumberFormat="1" applyFont="1" applyFill="1" applyBorder="1" applyAlignment="1">
      <alignment horizontal="right" vertical="center" wrapText="1"/>
    </xf>
    <xf numFmtId="10" fontId="28" fillId="0" borderId="4" xfId="43" applyNumberFormat="1" applyFont="1" applyFill="1" applyBorder="1" applyAlignment="1">
      <alignment horizontal="right" vertical="center" shrinkToFit="1"/>
    </xf>
    <xf numFmtId="10" fontId="28" fillId="0" borderId="4" xfId="0" applyNumberFormat="1" applyFont="1" applyFill="1" applyBorder="1" applyAlignment="1">
      <alignment horizontal="right" vertical="center" shrinkToFit="1"/>
    </xf>
    <xf numFmtId="172" fontId="27" fillId="0" borderId="5" xfId="21" applyNumberFormat="1" applyFont="1" applyFill="1" applyBorder="1" applyAlignment="1">
      <alignment horizontal="right" vertical="center" wrapText="1"/>
    </xf>
    <xf numFmtId="10" fontId="28" fillId="0" borderId="5" xfId="43" applyNumberFormat="1" applyFont="1" applyFill="1" applyBorder="1" applyAlignment="1">
      <alignment horizontal="right" vertical="center" shrinkToFit="1"/>
    </xf>
    <xf numFmtId="10" fontId="28" fillId="0" borderId="5" xfId="0" applyNumberFormat="1" applyFont="1" applyFill="1" applyBorder="1" applyAlignment="1">
      <alignment horizontal="right" vertical="center" shrinkToFit="1"/>
    </xf>
    <xf numFmtId="172" fontId="24" fillId="0" borderId="39" xfId="21" applyNumberFormat="1" applyFont="1" applyFill="1" applyBorder="1" applyAlignment="1">
      <alignment horizontal="right" vertical="center" wrapText="1" shrinkToFit="1"/>
    </xf>
    <xf numFmtId="172" fontId="12" fillId="0" borderId="39" xfId="21" applyNumberFormat="1" applyFont="1" applyFill="1" applyBorder="1" applyAlignment="1">
      <alignment horizontal="right" vertical="center" wrapText="1"/>
    </xf>
    <xf numFmtId="10" fontId="24" fillId="0" borderId="39" xfId="43" applyNumberFormat="1" applyFont="1" applyFill="1" applyBorder="1" applyAlignment="1">
      <alignment horizontal="right" vertical="center" shrinkToFit="1"/>
    </xf>
    <xf numFmtId="10" fontId="24" fillId="0" borderId="39" xfId="0" applyNumberFormat="1" applyFont="1" applyFill="1" applyBorder="1" applyAlignment="1">
      <alignment horizontal="right" vertical="center" shrinkToFit="1"/>
    </xf>
    <xf numFmtId="1" fontId="13" fillId="3" borderId="0" xfId="0" applyNumberFormat="1" applyFont="1" applyFill="1" applyBorder="1" applyAlignment="1">
      <alignment horizontal="right" vertical="center" shrinkToFit="1"/>
    </xf>
    <xf numFmtId="9" fontId="13" fillId="3" borderId="0" xfId="0" applyNumberFormat="1" applyFont="1" applyFill="1" applyBorder="1" applyAlignment="1">
      <alignment horizontal="right" vertical="center" shrinkToFit="1"/>
    </xf>
    <xf numFmtId="0" fontId="10" fillId="3" borderId="0" xfId="0" applyFont="1" applyFill="1" applyBorder="1" applyAlignment="1">
      <alignment horizontal="left" vertical="center" wrapText="1"/>
    </xf>
    <xf numFmtId="3" fontId="10" fillId="0" borderId="0" xfId="1" applyNumberFormat="1" applyFont="1" applyFill="1" applyBorder="1" applyAlignment="1">
      <alignment horizontal="left" vertical="center"/>
    </xf>
    <xf numFmtId="169" fontId="10" fillId="0" borderId="0" xfId="1" applyNumberFormat="1" applyFont="1" applyFill="1" applyBorder="1" applyAlignment="1">
      <alignment horizontal="left" vertical="center"/>
    </xf>
    <xf numFmtId="4" fontId="10" fillId="0" borderId="0" xfId="10" applyNumberFormat="1" applyFont="1" applyFill="1" applyBorder="1" applyAlignment="1">
      <alignment horizontal="left" vertical="center"/>
    </xf>
    <xf numFmtId="171" fontId="15" fillId="0" borderId="0" xfId="1" applyNumberFormat="1" applyFont="1" applyFill="1" applyBorder="1" applyAlignment="1">
      <alignment horizontal="left" vertical="center" wrapText="1"/>
    </xf>
    <xf numFmtId="171" fontId="11" fillId="0" borderId="0" xfId="1" applyNumberFormat="1" applyFont="1" applyFill="1" applyBorder="1" applyAlignment="1">
      <alignment vertical="center" wrapText="1"/>
    </xf>
    <xf numFmtId="171" fontId="28" fillId="0" borderId="11" xfId="1" applyNumberFormat="1" applyFont="1" applyFill="1" applyBorder="1" applyAlignment="1">
      <alignment horizontal="right" vertical="center" wrapText="1" shrinkToFit="1"/>
    </xf>
    <xf numFmtId="171" fontId="28" fillId="0" borderId="5" xfId="1" applyNumberFormat="1" applyFont="1" applyFill="1" applyBorder="1" applyAlignment="1">
      <alignment horizontal="right" vertical="center" wrapText="1" shrinkToFit="1"/>
    </xf>
    <xf numFmtId="171" fontId="28" fillId="0" borderId="37" xfId="1" applyNumberFormat="1" applyFont="1" applyFill="1" applyBorder="1" applyAlignment="1">
      <alignment horizontal="right" vertical="center" wrapText="1" shrinkToFit="1"/>
    </xf>
    <xf numFmtId="169" fontId="15" fillId="0" borderId="0" xfId="1" applyNumberFormat="1" applyFont="1" applyFill="1" applyBorder="1" applyAlignment="1">
      <alignment horizontal="left" vertical="center" wrapText="1"/>
    </xf>
    <xf numFmtId="169" fontId="11" fillId="0" borderId="0" xfId="1" applyNumberFormat="1" applyFont="1" applyFill="1" applyBorder="1" applyAlignment="1">
      <alignment vertical="center" wrapText="1"/>
    </xf>
    <xf numFmtId="169" fontId="28" fillId="0" borderId="11" xfId="1" applyNumberFormat="1" applyFont="1" applyFill="1" applyBorder="1" applyAlignment="1">
      <alignment horizontal="right" vertical="center" wrapText="1" shrinkToFit="1"/>
    </xf>
    <xf numFmtId="169" fontId="28" fillId="0" borderId="5" xfId="1" applyNumberFormat="1" applyFont="1" applyFill="1" applyBorder="1" applyAlignment="1">
      <alignment horizontal="right" vertical="center" wrapText="1" shrinkToFit="1"/>
    </xf>
    <xf numFmtId="169" fontId="28" fillId="0" borderId="37" xfId="1" applyNumberFormat="1" applyFont="1" applyFill="1" applyBorder="1" applyAlignment="1">
      <alignment horizontal="right" vertical="center" wrapText="1" shrinkToFit="1"/>
    </xf>
    <xf numFmtId="0" fontId="12" fillId="0" borderId="0" xfId="1" applyFont="1" applyFill="1" applyBorder="1" applyAlignment="1">
      <alignment wrapText="1"/>
    </xf>
    <xf numFmtId="1" fontId="12" fillId="0" borderId="0" xfId="1" applyNumberFormat="1" applyFont="1" applyFill="1" applyBorder="1" applyAlignment="1">
      <alignment wrapText="1"/>
    </xf>
    <xf numFmtId="171" fontId="24" fillId="5" borderId="0" xfId="1" applyNumberFormat="1" applyFont="1" applyFill="1" applyBorder="1" applyAlignment="1">
      <alignment horizontal="right" vertical="center" shrinkToFit="1"/>
    </xf>
    <xf numFmtId="171" fontId="26" fillId="0" borderId="13" xfId="1" applyNumberFormat="1" applyFont="1" applyFill="1" applyBorder="1" applyAlignment="1">
      <alignment horizontal="right" vertical="center" wrapText="1" shrinkToFit="1"/>
    </xf>
    <xf numFmtId="171" fontId="28" fillId="0" borderId="14" xfId="1" applyNumberFormat="1" applyFont="1" applyFill="1" applyBorder="1" applyAlignment="1">
      <alignment horizontal="right" vertical="center" wrapText="1" shrinkToFit="1"/>
    </xf>
    <xf numFmtId="171" fontId="28" fillId="0" borderId="8" xfId="1" applyNumberFormat="1" applyFont="1" applyFill="1" applyBorder="1" applyAlignment="1">
      <alignment horizontal="right" vertical="center" wrapText="1" shrinkToFit="1"/>
    </xf>
    <xf numFmtId="185" fontId="27" fillId="0" borderId="11" xfId="1" applyNumberFormat="1" applyFont="1" applyFill="1" applyBorder="1" applyAlignment="1">
      <alignment horizontal="right" vertical="center" wrapText="1"/>
    </xf>
    <xf numFmtId="185" fontId="28" fillId="0" borderId="5" xfId="15" applyNumberFormat="1" applyFont="1" applyFill="1" applyBorder="1" applyAlignment="1">
      <alignment horizontal="right" vertical="center" wrapText="1" shrinkToFit="1"/>
    </xf>
    <xf numFmtId="185" fontId="27" fillId="0" borderId="5" xfId="22" applyNumberFormat="1" applyFont="1" applyFill="1" applyBorder="1" applyAlignment="1">
      <alignment horizontal="right" vertical="center" wrapText="1"/>
    </xf>
    <xf numFmtId="185" fontId="28" fillId="0" borderId="9" xfId="15" applyNumberFormat="1" applyFont="1" applyFill="1" applyBorder="1" applyAlignment="1">
      <alignment horizontal="right" vertical="center" wrapText="1" shrinkToFit="1"/>
    </xf>
    <xf numFmtId="185" fontId="28" fillId="0" borderId="11" xfId="1" applyNumberFormat="1" applyFont="1" applyFill="1" applyBorder="1" applyAlignment="1">
      <alignment horizontal="right" wrapText="1" shrinkToFit="1"/>
    </xf>
    <xf numFmtId="185" fontId="13" fillId="3" borderId="15" xfId="1" applyNumberFormat="1" applyFont="1" applyFill="1" applyBorder="1" applyAlignment="1">
      <alignment horizontal="right" vertical="center" wrapText="1" shrinkToFit="1"/>
    </xf>
    <xf numFmtId="185" fontId="28" fillId="0" borderId="11" xfId="1" applyNumberFormat="1" applyFont="1" applyFill="1" applyBorder="1" applyAlignment="1">
      <alignment horizontal="right" vertical="center" wrapText="1" shrinkToFit="1"/>
    </xf>
    <xf numFmtId="185" fontId="28" fillId="0" borderId="5" xfId="1" applyNumberFormat="1" applyFont="1" applyFill="1" applyBorder="1" applyAlignment="1">
      <alignment horizontal="right" vertical="center" wrapText="1" shrinkToFit="1"/>
    </xf>
    <xf numFmtId="185" fontId="28" fillId="0" borderId="9" xfId="1" applyNumberFormat="1" applyFont="1" applyFill="1" applyBorder="1" applyAlignment="1">
      <alignment horizontal="right" vertical="center" wrapText="1" shrinkToFit="1"/>
    </xf>
    <xf numFmtId="185" fontId="13" fillId="94" borderId="15" xfId="1" applyNumberFormat="1" applyFont="1" applyFill="1" applyBorder="1" applyAlignment="1">
      <alignment horizontal="right" vertical="center" wrapText="1" shrinkToFit="1"/>
    </xf>
    <xf numFmtId="171" fontId="27" fillId="0" borderId="11" xfId="22" applyNumberFormat="1" applyFont="1" applyFill="1" applyBorder="1" applyAlignment="1">
      <alignment horizontal="right" vertical="center" wrapText="1"/>
    </xf>
    <xf numFmtId="171" fontId="27" fillId="0" borderId="5" xfId="22" applyNumberFormat="1" applyFont="1" applyFill="1" applyBorder="1" applyAlignment="1">
      <alignment horizontal="right" vertical="center" wrapText="1"/>
    </xf>
    <xf numFmtId="171" fontId="27" fillId="0" borderId="9" xfId="22" applyNumberFormat="1" applyFont="1" applyFill="1" applyBorder="1" applyAlignment="1">
      <alignment horizontal="right" vertical="center" wrapText="1"/>
    </xf>
    <xf numFmtId="171" fontId="28" fillId="0" borderId="9" xfId="1" applyNumberFormat="1" applyFont="1" applyFill="1" applyBorder="1" applyAlignment="1">
      <alignment horizontal="right" vertical="center" wrapText="1" shrinkToFit="1"/>
    </xf>
    <xf numFmtId="171" fontId="13" fillId="3" borderId="15" xfId="1" applyNumberFormat="1" applyFont="1" applyFill="1" applyBorder="1" applyAlignment="1">
      <alignment horizontal="right" vertical="center" wrapText="1" shrinkToFit="1"/>
    </xf>
    <xf numFmtId="171" fontId="13" fillId="94" borderId="15" xfId="1" applyNumberFormat="1" applyFont="1" applyFill="1" applyBorder="1" applyAlignment="1">
      <alignment horizontal="right" vertical="center" wrapText="1" shrinkToFit="1"/>
    </xf>
    <xf numFmtId="3" fontId="28" fillId="0" borderId="11" xfId="1" applyNumberFormat="1" applyFont="1" applyFill="1" applyBorder="1" applyAlignment="1">
      <alignment horizontal="right" vertical="center" wrapText="1" shrinkToFit="1"/>
    </xf>
    <xf numFmtId="167" fontId="28" fillId="0" borderId="11" xfId="1" applyNumberFormat="1" applyFont="1" applyFill="1" applyBorder="1" applyAlignment="1">
      <alignment horizontal="right" vertical="center" wrapText="1" shrinkToFit="1"/>
    </xf>
    <xf numFmtId="171" fontId="32" fillId="3" borderId="0" xfId="0" applyNumberFormat="1" applyFont="1" applyFill="1" applyBorder="1" applyAlignment="1">
      <alignment horizontal="right" vertical="center" wrapText="1" shrinkToFit="1"/>
    </xf>
    <xf numFmtId="3" fontId="32" fillId="3" borderId="0" xfId="0" applyNumberFormat="1" applyFont="1" applyFill="1" applyBorder="1" applyAlignment="1">
      <alignment horizontal="right" vertical="center" wrapText="1" shrinkToFit="1"/>
    </xf>
    <xf numFmtId="0" fontId="12" fillId="0" borderId="21" xfId="0" applyFont="1" applyFill="1" applyBorder="1" applyAlignment="1">
      <alignment horizontal="left" vertical="center" wrapText="1"/>
    </xf>
    <xf numFmtId="0" fontId="78" fillId="0" borderId="0" xfId="1" applyFont="1" applyFill="1" applyBorder="1" applyAlignment="1">
      <alignment horizontal="left" vertical="center"/>
    </xf>
    <xf numFmtId="169" fontId="45" fillId="7" borderId="75" xfId="2" applyNumberFormat="1" applyFont="1" applyFill="1" applyBorder="1" applyAlignment="1">
      <alignment horizontal="right" vertical="center"/>
    </xf>
    <xf numFmtId="14" fontId="10" fillId="0" borderId="28" xfId="1" applyNumberFormat="1" applyFont="1" applyFill="1" applyBorder="1" applyAlignment="1">
      <alignment horizontal="left"/>
    </xf>
    <xf numFmtId="0" fontId="24" fillId="0" borderId="12" xfId="1" applyFont="1" applyFill="1" applyBorder="1" applyAlignment="1">
      <alignment horizontal="center" vertical="center" wrapText="1"/>
    </xf>
    <xf numFmtId="0" fontId="160" fillId="0" borderId="0" xfId="0" applyFont="1" applyFill="1" applyBorder="1" applyAlignment="1">
      <alignment horizontal="left" vertical="center"/>
    </xf>
    <xf numFmtId="1" fontId="24" fillId="0" borderId="0" xfId="1" applyNumberFormat="1" applyFont="1" applyFill="1" applyBorder="1" applyAlignment="1">
      <alignment shrinkToFit="1"/>
    </xf>
    <xf numFmtId="0" fontId="24" fillId="0" borderId="0" xfId="1" applyFont="1" applyFill="1" applyBorder="1" applyAlignment="1">
      <alignment horizontal="center" wrapText="1"/>
    </xf>
    <xf numFmtId="171" fontId="24" fillId="0" borderId="55" xfId="1" applyNumberFormat="1" applyFont="1" applyFill="1" applyBorder="1" applyAlignment="1">
      <alignment horizontal="right" vertical="center" wrapText="1"/>
    </xf>
    <xf numFmtId="168" fontId="28" fillId="0" borderId="5" xfId="10" applyNumberFormat="1" applyFont="1" applyFill="1" applyBorder="1" applyAlignment="1">
      <alignment horizontal="right" vertical="center" wrapText="1" shrinkToFit="1"/>
    </xf>
    <xf numFmtId="171" fontId="82" fillId="0" borderId="38" xfId="1" applyNumberFormat="1" applyFont="1" applyFill="1" applyBorder="1" applyAlignment="1">
      <alignment horizontal="right" vertical="center" wrapText="1"/>
    </xf>
    <xf numFmtId="172" fontId="32" fillId="44" borderId="21" xfId="1" applyNumberFormat="1" applyFont="1" applyFill="1" applyBorder="1" applyAlignment="1">
      <alignment horizontal="right" vertical="center" wrapText="1"/>
    </xf>
    <xf numFmtId="9" fontId="45" fillId="7" borderId="31" xfId="2" applyNumberFormat="1" applyFont="1" applyFill="1" applyBorder="1" applyAlignment="1">
      <alignment horizontal="right" vertical="center"/>
    </xf>
    <xf numFmtId="9" fontId="46" fillId="9" borderId="0" xfId="3" applyNumberFormat="1" applyFont="1" applyFill="1" applyBorder="1" applyAlignment="1">
      <alignment horizontal="right" vertical="center"/>
    </xf>
    <xf numFmtId="9" fontId="48" fillId="9" borderId="0" xfId="3" applyNumberFormat="1" applyFont="1" applyFill="1" applyBorder="1" applyAlignment="1">
      <alignment horizontal="right" vertical="center"/>
    </xf>
    <xf numFmtId="9" fontId="46" fillId="10" borderId="0" xfId="3" applyNumberFormat="1" applyFont="1" applyFill="1" applyBorder="1" applyAlignment="1">
      <alignment horizontal="right" vertical="center"/>
    </xf>
    <xf numFmtId="169" fontId="41" fillId="0" borderId="51" xfId="0" applyNumberFormat="1" applyFont="1" applyFill="1" applyBorder="1" applyAlignment="1">
      <alignment horizontal="right" vertical="center" wrapText="1" shrinkToFit="1"/>
    </xf>
    <xf numFmtId="3" fontId="41" fillId="0" borderId="51" xfId="0" applyNumberFormat="1" applyFont="1" applyFill="1" applyBorder="1" applyAlignment="1">
      <alignment horizontal="right" vertical="center" wrapText="1" shrinkToFit="1"/>
    </xf>
    <xf numFmtId="169" fontId="41" fillId="0" borderId="0" xfId="0" applyNumberFormat="1" applyFont="1" applyFill="1" applyBorder="1" applyAlignment="1">
      <alignment horizontal="right" vertical="center"/>
    </xf>
    <xf numFmtId="169" fontId="41" fillId="0" borderId="51" xfId="0" applyNumberFormat="1" applyFont="1" applyFill="1" applyBorder="1" applyAlignment="1">
      <alignment horizontal="right" vertical="center"/>
    </xf>
    <xf numFmtId="3" fontId="41" fillId="0" borderId="51" xfId="0" applyNumberFormat="1" applyFont="1" applyFill="1" applyBorder="1" applyAlignment="1">
      <alignment horizontal="right" vertical="center"/>
    </xf>
    <xf numFmtId="171" fontId="27" fillId="0" borderId="5" xfId="1" applyNumberFormat="1" applyFont="1" applyFill="1" applyBorder="1" applyAlignment="1">
      <alignment horizontal="right" vertical="center" wrapText="1"/>
    </xf>
    <xf numFmtId="164" fontId="28" fillId="0" borderId="5" xfId="15" applyNumberFormat="1" applyFont="1" applyFill="1" applyBorder="1" applyAlignment="1">
      <alignment horizontal="right" vertical="center" wrapText="1" shrinkToFit="1"/>
    </xf>
    <xf numFmtId="164" fontId="27" fillId="0" borderId="5" xfId="1" applyNumberFormat="1" applyFont="1" applyFill="1" applyBorder="1" applyAlignment="1">
      <alignment horizontal="right" vertical="center" wrapText="1"/>
    </xf>
    <xf numFmtId="164" fontId="28" fillId="0" borderId="9" xfId="15" applyNumberFormat="1" applyFont="1" applyFill="1" applyBorder="1" applyAlignment="1">
      <alignment horizontal="right" vertical="center" wrapText="1" shrinkToFit="1"/>
    </xf>
    <xf numFmtId="164" fontId="28" fillId="0" borderId="11" xfId="1" applyNumberFormat="1" applyFont="1" applyFill="1" applyBorder="1" applyAlignment="1">
      <alignment horizontal="right" vertical="center" wrapText="1" shrinkToFit="1"/>
    </xf>
    <xf numFmtId="164" fontId="28" fillId="0" borderId="8" xfId="1" applyNumberFormat="1" applyFont="1" applyFill="1" applyBorder="1" applyAlignment="1">
      <alignment horizontal="right" vertical="center" wrapText="1" shrinkToFit="1"/>
    </xf>
    <xf numFmtId="164" fontId="28" fillId="0" borderId="5" xfId="1" applyNumberFormat="1" applyFont="1" applyFill="1" applyBorder="1" applyAlignment="1">
      <alignment horizontal="right" vertical="center" wrapText="1" shrinkToFit="1"/>
    </xf>
    <xf numFmtId="164" fontId="32" fillId="43" borderId="30" xfId="0" applyNumberFormat="1" applyFont="1" applyFill="1" applyBorder="1" applyAlignment="1">
      <alignment horizontal="right" wrapText="1"/>
    </xf>
    <xf numFmtId="164" fontId="24" fillId="0" borderId="55" xfId="1" applyNumberFormat="1" applyFont="1" applyFill="1" applyBorder="1" applyAlignment="1">
      <alignment horizontal="right" vertical="center" shrinkToFit="1"/>
    </xf>
    <xf numFmtId="164" fontId="41" fillId="0" borderId="0" xfId="1" applyNumberFormat="1" applyFont="1" applyFill="1" applyBorder="1" applyAlignment="1">
      <alignment horizontal="right" vertical="center" shrinkToFit="1"/>
    </xf>
    <xf numFmtId="164" fontId="41" fillId="0" borderId="51" xfId="1" applyNumberFormat="1" applyFont="1" applyFill="1" applyBorder="1" applyAlignment="1">
      <alignment horizontal="right" vertical="center" shrinkToFit="1"/>
    </xf>
    <xf numFmtId="164" fontId="41" fillId="0" borderId="51" xfId="1" applyNumberFormat="1" applyFont="1" applyFill="1" applyBorder="1" applyAlignment="1">
      <alignment horizontal="right" vertical="center" wrapText="1"/>
    </xf>
    <xf numFmtId="164" fontId="41" fillId="0" borderId="54" xfId="1" applyNumberFormat="1" applyFont="1" applyFill="1" applyBorder="1" applyAlignment="1">
      <alignment horizontal="right" vertical="center" shrinkToFit="1"/>
    </xf>
    <xf numFmtId="164" fontId="41" fillId="0" borderId="52" xfId="1" applyNumberFormat="1" applyFont="1" applyFill="1" applyBorder="1" applyAlignment="1">
      <alignment horizontal="right" vertical="center" shrinkToFit="1"/>
    </xf>
    <xf numFmtId="164" fontId="41" fillId="0" borderId="54" xfId="1" applyNumberFormat="1" applyFont="1" applyFill="1" applyBorder="1" applyAlignment="1">
      <alignment horizontal="right" vertical="center" wrapText="1"/>
    </xf>
    <xf numFmtId="164" fontId="32" fillId="44" borderId="0" xfId="1" applyNumberFormat="1" applyFont="1" applyFill="1" applyBorder="1" applyAlignment="1">
      <alignment horizontal="right" vertical="center" shrinkToFit="1"/>
    </xf>
    <xf numFmtId="164" fontId="32" fillId="43" borderId="30" xfId="0" applyNumberFormat="1" applyFont="1" applyFill="1" applyBorder="1" applyAlignment="1">
      <alignment horizontal="right"/>
    </xf>
    <xf numFmtId="164" fontId="41" fillId="0" borderId="51" xfId="1" applyNumberFormat="1" applyFont="1" applyFill="1" applyBorder="1" applyAlignment="1">
      <alignment horizontal="right" vertical="center"/>
    </xf>
    <xf numFmtId="164" fontId="41" fillId="0" borderId="54" xfId="1" applyNumberFormat="1" applyFont="1" applyFill="1" applyBorder="1" applyAlignment="1">
      <alignment horizontal="right" vertical="center"/>
    </xf>
    <xf numFmtId="164" fontId="24" fillId="0" borderId="55" xfId="1" applyNumberFormat="1" applyFont="1" applyFill="1" applyBorder="1" applyAlignment="1">
      <alignment horizontal="right" vertical="center" wrapText="1" shrinkToFit="1"/>
    </xf>
    <xf numFmtId="164" fontId="41" fillId="0" borderId="0" xfId="1" applyNumberFormat="1" applyFont="1" applyFill="1" applyBorder="1" applyAlignment="1">
      <alignment horizontal="right" vertical="center" wrapText="1" shrinkToFit="1"/>
    </xf>
    <xf numFmtId="164" fontId="41" fillId="0" borderId="51" xfId="1" applyNumberFormat="1" applyFont="1" applyFill="1" applyBorder="1" applyAlignment="1">
      <alignment horizontal="right" vertical="center" wrapText="1" shrinkToFit="1"/>
    </xf>
    <xf numFmtId="164" fontId="41" fillId="0" borderId="54" xfId="1" applyNumberFormat="1" applyFont="1" applyFill="1" applyBorder="1" applyAlignment="1">
      <alignment horizontal="right" vertical="center" wrapText="1" shrinkToFit="1"/>
    </xf>
    <xf numFmtId="164" fontId="41" fillId="0" borderId="52" xfId="1" applyNumberFormat="1" applyFont="1" applyFill="1" applyBorder="1" applyAlignment="1">
      <alignment horizontal="right" vertical="center" wrapText="1" shrinkToFit="1"/>
    </xf>
    <xf numFmtId="164" fontId="32" fillId="44" borderId="0" xfId="1" applyNumberFormat="1" applyFont="1" applyFill="1" applyBorder="1" applyAlignment="1">
      <alignment horizontal="right" vertical="center" wrapText="1" shrinkToFit="1"/>
    </xf>
    <xf numFmtId="164" fontId="32" fillId="45" borderId="30" xfId="0" applyNumberFormat="1" applyFont="1" applyFill="1" applyBorder="1" applyAlignment="1">
      <alignment horizontal="right" wrapText="1"/>
    </xf>
    <xf numFmtId="171" fontId="28" fillId="0" borderId="5" xfId="0" applyNumberFormat="1" applyFont="1" applyFill="1" applyBorder="1" applyAlignment="1">
      <alignment horizontal="right" vertical="center" wrapText="1" shrinkToFit="1"/>
    </xf>
    <xf numFmtId="171" fontId="28" fillId="0" borderId="9" xfId="0" applyNumberFormat="1" applyFont="1" applyFill="1" applyBorder="1" applyAlignment="1">
      <alignment horizontal="right" vertical="center" wrapText="1" shrinkToFit="1"/>
    </xf>
    <xf numFmtId="185" fontId="13" fillId="3" borderId="0" xfId="60" applyNumberFormat="1" applyFont="1" applyFill="1" applyBorder="1" applyAlignment="1">
      <alignment horizontal="right" vertical="center" shrinkToFit="1"/>
    </xf>
    <xf numFmtId="185" fontId="32" fillId="3" borderId="0" xfId="60" applyNumberFormat="1" applyFont="1" applyFill="1" applyBorder="1" applyAlignment="1">
      <alignment horizontal="right" vertical="center" wrapText="1"/>
    </xf>
    <xf numFmtId="9" fontId="32" fillId="43" borderId="39" xfId="43" applyNumberFormat="1" applyFont="1" applyFill="1" applyBorder="1" applyAlignment="1">
      <alignment horizontal="right" vertical="center" wrapText="1"/>
    </xf>
    <xf numFmtId="9" fontId="28" fillId="0" borderId="5" xfId="15" applyNumberFormat="1" applyFont="1" applyFill="1" applyBorder="1" applyAlignment="1">
      <alignment horizontal="right" vertical="center" wrapText="1" shrinkToFit="1"/>
    </xf>
    <xf numFmtId="9" fontId="41" fillId="0" borderId="54" xfId="43" applyNumberFormat="1" applyFont="1" applyFill="1" applyBorder="1" applyAlignment="1">
      <alignment horizontal="right" vertical="center" wrapText="1"/>
    </xf>
    <xf numFmtId="9" fontId="28" fillId="0" borderId="5" xfId="10" applyNumberFormat="1" applyFont="1" applyFill="1" applyBorder="1" applyAlignment="1">
      <alignment horizontal="right" vertical="center" wrapText="1" shrinkToFit="1"/>
    </xf>
    <xf numFmtId="9" fontId="32" fillId="44" borderId="15" xfId="1" applyNumberFormat="1" applyFont="1" applyFill="1" applyBorder="1" applyAlignment="1">
      <alignment horizontal="right" vertical="center" shrinkToFit="1"/>
    </xf>
    <xf numFmtId="3" fontId="32" fillId="44" borderId="21" xfId="1" applyNumberFormat="1" applyFont="1" applyFill="1" applyBorder="1" applyAlignment="1">
      <alignment horizontal="right" vertical="center" wrapText="1" shrinkToFit="1"/>
    </xf>
    <xf numFmtId="1" fontId="32" fillId="44" borderId="21" xfId="1" applyNumberFormat="1" applyFont="1" applyFill="1" applyBorder="1" applyAlignment="1">
      <alignment horizontal="right" vertical="center" wrapText="1" shrinkToFit="1"/>
    </xf>
    <xf numFmtId="171" fontId="13" fillId="3" borderId="0" xfId="1" applyNumberFormat="1" applyFont="1" applyFill="1" applyBorder="1" applyAlignment="1">
      <alignment horizontal="right" vertical="center" wrapText="1" shrinkToFit="1"/>
    </xf>
    <xf numFmtId="3" fontId="41" fillId="0" borderId="0" xfId="0" applyNumberFormat="1" applyFont="1" applyFill="1" applyBorder="1" applyAlignment="1">
      <alignment horizontal="right" vertical="center" wrapText="1" shrinkToFit="1"/>
    </xf>
    <xf numFmtId="169" fontId="38" fillId="0" borderId="51" xfId="0" applyNumberFormat="1" applyFont="1" applyFill="1" applyBorder="1" applyAlignment="1">
      <alignment horizontal="right" vertical="center" wrapText="1" shrinkToFit="1"/>
    </xf>
    <xf numFmtId="169" fontId="22" fillId="0" borderId="51" xfId="0" applyNumberFormat="1" applyFont="1" applyFill="1" applyBorder="1" applyAlignment="1">
      <alignment horizontal="right" vertical="center" wrapText="1" shrinkToFit="1"/>
    </xf>
    <xf numFmtId="169" fontId="32" fillId="43" borderId="0" xfId="0" applyNumberFormat="1" applyFont="1" applyFill="1" applyBorder="1" applyAlignment="1">
      <alignment horizontal="right" vertical="center" wrapText="1" shrinkToFit="1"/>
    </xf>
    <xf numFmtId="169" fontId="41" fillId="0" borderId="0" xfId="0" applyNumberFormat="1" applyFont="1" applyFill="1" applyBorder="1" applyAlignment="1">
      <alignment horizontal="right" vertical="center" wrapText="1" shrinkToFit="1"/>
    </xf>
    <xf numFmtId="169" fontId="32" fillId="44" borderId="52" xfId="0" applyNumberFormat="1" applyFont="1" applyFill="1" applyBorder="1" applyAlignment="1">
      <alignment horizontal="right" vertical="center" wrapText="1" shrinkToFit="1"/>
    </xf>
    <xf numFmtId="169" fontId="41" fillId="0" borderId="53" xfId="0" applyNumberFormat="1" applyFont="1" applyFill="1" applyBorder="1" applyAlignment="1">
      <alignment horizontal="right" vertical="center" wrapText="1" shrinkToFit="1"/>
    </xf>
    <xf numFmtId="0" fontId="12" fillId="0" borderId="0" xfId="1" applyFont="1" applyFill="1" applyBorder="1" applyAlignment="1">
      <alignment horizontal="center" vertical="center" wrapText="1"/>
    </xf>
    <xf numFmtId="9" fontId="41" fillId="0" borderId="0" xfId="43" applyNumberFormat="1" applyFont="1" applyFill="1" applyBorder="1" applyAlignment="1">
      <alignment horizontal="right" vertical="center" shrinkToFit="1"/>
    </xf>
    <xf numFmtId="185" fontId="28" fillId="0" borderId="5" xfId="15" applyNumberFormat="1" applyFont="1" applyFill="1" applyBorder="1" applyAlignment="1">
      <alignment horizontal="center" vertical="center" wrapText="1" shrinkToFit="1"/>
    </xf>
    <xf numFmtId="0" fontId="24" fillId="0" borderId="10" xfId="1" applyFont="1" applyFill="1" applyBorder="1" applyAlignment="1">
      <alignment horizontal="right" wrapText="1"/>
    </xf>
    <xf numFmtId="0" fontId="25" fillId="0" borderId="1" xfId="12" applyFont="1" applyFill="1" applyBorder="1" applyAlignment="1">
      <alignment horizontal="left" vertical="center" wrapText="1"/>
    </xf>
    <xf numFmtId="172" fontId="10" fillId="0" borderId="37" xfId="22" applyNumberFormat="1" applyFont="1" applyFill="1" applyBorder="1" applyAlignment="1">
      <alignment horizontal="right" vertical="center" wrapText="1"/>
    </xf>
    <xf numFmtId="10" fontId="28" fillId="0" borderId="5" xfId="10" applyNumberFormat="1" applyFont="1" applyFill="1" applyBorder="1" applyAlignment="1">
      <alignment vertical="center" wrapText="1"/>
    </xf>
    <xf numFmtId="49" fontId="24" fillId="0" borderId="1" xfId="12" applyNumberFormat="1" applyFont="1" applyFill="1" applyBorder="1" applyAlignment="1">
      <alignment horizontal="right" vertical="top" shrinkToFit="1"/>
    </xf>
    <xf numFmtId="49" fontId="24" fillId="0" borderId="1" xfId="13" applyNumberFormat="1" applyFont="1" applyFill="1" applyBorder="1" applyAlignment="1">
      <alignment horizontal="center" vertical="center" shrinkToFit="1"/>
    </xf>
    <xf numFmtId="169" fontId="13" fillId="47" borderId="15" xfId="55" applyNumberFormat="1" applyFont="1" applyFill="1" applyBorder="1" applyAlignment="1">
      <alignment vertical="center" shrinkToFit="1"/>
    </xf>
    <xf numFmtId="0" fontId="32" fillId="4" borderId="19" xfId="0" applyFont="1" applyFill="1" applyBorder="1" applyAlignment="1">
      <alignment horizontal="left" vertical="top" wrapText="1"/>
    </xf>
    <xf numFmtId="0" fontId="25" fillId="0" borderId="25" xfId="0" applyFont="1" applyFill="1" applyBorder="1" applyAlignment="1">
      <alignment horizontal="left" vertical="top" wrapText="1"/>
    </xf>
    <xf numFmtId="185" fontId="12" fillId="0" borderId="25" xfId="0" applyNumberFormat="1" applyFont="1" applyFill="1" applyBorder="1" applyAlignment="1">
      <alignment horizontal="right" vertical="center" wrapText="1" shrinkToFit="1"/>
    </xf>
    <xf numFmtId="0" fontId="39" fillId="0" borderId="0" xfId="11" applyFont="1" applyAlignment="1">
      <alignment horizontal="left"/>
    </xf>
    <xf numFmtId="0" fontId="22" fillId="2" borderId="0" xfId="1" applyFont="1" applyFill="1" applyBorder="1" applyAlignment="1">
      <alignment horizontal="left" vertical="center" wrapText="1"/>
    </xf>
    <xf numFmtId="0" fontId="25" fillId="0" borderId="1" xfId="0" applyFont="1" applyFill="1" applyBorder="1" applyAlignment="1">
      <alignment horizontal="center" vertical="center" wrapText="1"/>
    </xf>
    <xf numFmtId="0" fontId="28" fillId="0" borderId="40"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78" fillId="0" borderId="0" xfId="0" applyFont="1" applyFill="1" applyBorder="1" applyAlignment="1">
      <alignment horizontal="left" vertical="top" wrapText="1"/>
    </xf>
    <xf numFmtId="0" fontId="89" fillId="2"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89" fillId="2" borderId="0" xfId="12" applyFont="1" applyFill="1" applyBorder="1" applyAlignment="1">
      <alignment horizontal="left" vertical="top" wrapText="1"/>
    </xf>
    <xf numFmtId="0" fontId="98" fillId="2" borderId="0" xfId="12" applyFont="1" applyFill="1" applyBorder="1" applyAlignment="1">
      <alignment horizontal="left" vertical="top" wrapText="1"/>
    </xf>
    <xf numFmtId="0" fontId="158" fillId="0" borderId="9" xfId="12" applyFont="1" applyFill="1" applyBorder="1" applyAlignment="1">
      <alignment horizontal="left" vertical="top" wrapText="1"/>
    </xf>
    <xf numFmtId="0" fontId="159" fillId="0" borderId="9" xfId="12" applyFont="1" applyFill="1" applyBorder="1" applyAlignment="1">
      <alignment horizontal="left" vertical="top" wrapText="1"/>
    </xf>
    <xf numFmtId="0" fontId="81" fillId="0" borderId="0" xfId="0" applyFont="1" applyFill="1" applyBorder="1" applyAlignment="1">
      <alignment horizontal="left" vertical="center" wrapText="1"/>
    </xf>
    <xf numFmtId="0" fontId="89" fillId="6" borderId="0" xfId="13" applyFont="1" applyFill="1" applyBorder="1" applyAlignment="1">
      <alignment horizontal="left" vertical="top" wrapText="1"/>
    </xf>
    <xf numFmtId="0" fontId="78" fillId="0" borderId="0" xfId="13" applyFont="1" applyFill="1" applyBorder="1" applyAlignment="1">
      <alignment horizontal="left" vertical="top" wrapText="1"/>
    </xf>
    <xf numFmtId="0" fontId="24" fillId="0" borderId="0" xfId="13" applyFont="1" applyFill="1" applyBorder="1" applyAlignment="1">
      <alignment horizontal="center" vertical="center" wrapText="1"/>
    </xf>
    <xf numFmtId="0" fontId="160" fillId="0" borderId="0" xfId="13" applyFont="1" applyFill="1" applyBorder="1" applyAlignment="1">
      <alignment horizontal="left" vertical="top" wrapText="1"/>
    </xf>
    <xf numFmtId="0" fontId="24" fillId="0" borderId="10" xfId="0" applyFont="1" applyFill="1" applyBorder="1" applyAlignment="1">
      <alignment horizontal="right" vertical="center" wrapText="1"/>
    </xf>
    <xf numFmtId="0" fontId="10" fillId="0" borderId="10" xfId="0" applyFont="1" applyFill="1" applyBorder="1" applyAlignment="1">
      <alignment horizontal="right" vertical="center" wrapText="1"/>
    </xf>
    <xf numFmtId="0" fontId="10" fillId="0" borderId="10" xfId="0" applyFont="1" applyFill="1" applyBorder="1" applyAlignment="1">
      <alignment horizontal="center" vertical="center" wrapText="1"/>
    </xf>
    <xf numFmtId="0" fontId="80" fillId="8" borderId="0" xfId="4" applyFont="1" applyFill="1" applyBorder="1" applyAlignment="1">
      <alignment horizontal="left" vertical="top" wrapText="1"/>
    </xf>
    <xf numFmtId="0" fontId="18" fillId="6" borderId="0" xfId="0" applyFont="1" applyFill="1" applyBorder="1" applyAlignment="1">
      <alignment horizontal="left" vertical="top" wrapText="1"/>
    </xf>
    <xf numFmtId="0" fontId="10" fillId="0" borderId="10" xfId="0" applyFont="1" applyFill="1" applyBorder="1" applyAlignment="1">
      <alignment horizontal="center" vertical="top"/>
    </xf>
    <xf numFmtId="0" fontId="22" fillId="2" borderId="0" xfId="0" applyFont="1" applyFill="1" applyBorder="1" applyAlignment="1">
      <alignment horizontal="left" vertical="top" wrapText="1"/>
    </xf>
    <xf numFmtId="0" fontId="78" fillId="0" borderId="0" xfId="1" applyFont="1" applyFill="1" applyBorder="1" applyAlignment="1">
      <alignment horizontal="left" vertical="center" wrapText="1"/>
    </xf>
    <xf numFmtId="0" fontId="22" fillId="2" borderId="0" xfId="15" applyFont="1" applyFill="1" applyBorder="1" applyAlignment="1">
      <alignment horizontal="left" vertical="center" wrapText="1"/>
    </xf>
    <xf numFmtId="0" fontId="10" fillId="2" borderId="0" xfId="15" applyFont="1" applyFill="1" applyBorder="1" applyAlignment="1">
      <alignment horizontal="left" vertical="center" wrapText="1"/>
    </xf>
    <xf numFmtId="0" fontId="12" fillId="0" borderId="10" xfId="15" applyFont="1" applyFill="1" applyBorder="1" applyAlignment="1">
      <alignment horizontal="center" wrapText="1"/>
    </xf>
    <xf numFmtId="0" fontId="24" fillId="0" borderId="10" xfId="15" applyFont="1" applyFill="1" applyBorder="1" applyAlignment="1">
      <alignment horizontal="center" wrapText="1"/>
    </xf>
    <xf numFmtId="0" fontId="29" fillId="6" borderId="0" xfId="0" applyFont="1" applyFill="1" applyBorder="1" applyAlignment="1">
      <alignment horizontal="left" vertical="top"/>
    </xf>
    <xf numFmtId="0" fontId="24" fillId="0" borderId="28" xfId="0" applyFont="1" applyFill="1" applyBorder="1" applyAlignment="1">
      <alignment horizontal="center" vertical="top" wrapText="1"/>
    </xf>
    <xf numFmtId="0" fontId="160"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24" fillId="0" borderId="56" xfId="0" applyFont="1" applyFill="1" applyBorder="1" applyAlignment="1">
      <alignment horizontal="center" wrapText="1"/>
    </xf>
    <xf numFmtId="0" fontId="10" fillId="0" borderId="56" xfId="0" applyFont="1" applyFill="1" applyBorder="1" applyAlignment="1">
      <alignment horizontal="center" wrapText="1"/>
    </xf>
    <xf numFmtId="0" fontId="12" fillId="0" borderId="0" xfId="0" applyFont="1" applyFill="1" applyBorder="1" applyAlignment="1">
      <alignment horizontal="right" wrapText="1"/>
    </xf>
    <xf numFmtId="0" fontId="12" fillId="0" borderId="28" xfId="0" applyFont="1" applyFill="1" applyBorder="1" applyAlignment="1">
      <alignment horizontal="right" wrapText="1"/>
    </xf>
    <xf numFmtId="0" fontId="10" fillId="0" borderId="0" xfId="0" applyFont="1" applyFill="1" applyBorder="1" applyAlignment="1">
      <alignment horizontal="right" wrapText="1"/>
    </xf>
    <xf numFmtId="0" fontId="10" fillId="0" borderId="28" xfId="0" applyFont="1" applyFill="1" applyBorder="1" applyAlignment="1">
      <alignment horizontal="right" wrapText="1"/>
    </xf>
    <xf numFmtId="0" fontId="25" fillId="0" borderId="0" xfId="0" applyFont="1" applyFill="1" applyBorder="1" applyAlignment="1">
      <alignment horizontal="center" vertical="center"/>
    </xf>
    <xf numFmtId="0" fontId="24" fillId="0" borderId="0" xfId="1" applyFont="1" applyFill="1" applyBorder="1" applyAlignment="1">
      <alignment horizontal="center" wrapText="1"/>
    </xf>
    <xf numFmtId="0" fontId="10" fillId="0" borderId="0" xfId="1" applyFont="1" applyFill="1" applyBorder="1" applyAlignment="1">
      <alignment horizontal="center" wrapText="1"/>
    </xf>
    <xf numFmtId="0" fontId="12" fillId="0" borderId="10" xfId="1" applyFont="1" applyFill="1" applyBorder="1" applyAlignment="1">
      <alignment horizontal="center" wrapText="1"/>
    </xf>
    <xf numFmtId="0" fontId="12" fillId="0" borderId="34" xfId="1" applyFont="1" applyFill="1" applyBorder="1" applyAlignment="1">
      <alignment horizontal="left" wrapText="1"/>
    </xf>
    <xf numFmtId="0" fontId="10" fillId="2" borderId="0" xfId="1" applyFont="1" applyFill="1" applyBorder="1" applyAlignment="1">
      <alignment horizontal="left" vertical="center" wrapText="1"/>
    </xf>
    <xf numFmtId="0" fontId="96" fillId="2" borderId="0" xfId="1" applyFont="1" applyFill="1" applyBorder="1" applyAlignment="1">
      <alignment horizontal="left" vertical="center" wrapText="1"/>
    </xf>
    <xf numFmtId="0" fontId="24" fillId="0" borderId="10"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1" fillId="0" borderId="0" xfId="1" applyFont="1" applyFill="1" applyBorder="1" applyAlignment="1">
      <alignment horizontal="left" vertical="center" wrapText="1"/>
    </xf>
    <xf numFmtId="0" fontId="160" fillId="0" borderId="17" xfId="1" applyFont="1" applyFill="1" applyBorder="1" applyAlignment="1">
      <alignment horizontal="left" vertical="center"/>
    </xf>
    <xf numFmtId="0" fontId="78" fillId="0" borderId="17" xfId="1" applyFont="1" applyFill="1" applyBorder="1" applyAlignment="1">
      <alignment horizontal="left" vertical="center"/>
    </xf>
    <xf numFmtId="0" fontId="12" fillId="0" borderId="0" xfId="1" applyFont="1" applyFill="1" applyBorder="1" applyAlignment="1">
      <alignment horizontal="right" wrapText="1"/>
    </xf>
    <xf numFmtId="0" fontId="24" fillId="0" borderId="0" xfId="1" applyFont="1" applyFill="1" applyBorder="1" applyAlignment="1">
      <alignment horizontal="right" wrapText="1"/>
    </xf>
    <xf numFmtId="0" fontId="24" fillId="0" borderId="0" xfId="1" applyFont="1" applyFill="1" applyBorder="1" applyAlignment="1">
      <alignment horizontal="right" vertical="center" wrapText="1"/>
    </xf>
    <xf numFmtId="0" fontId="12" fillId="0" borderId="0" xfId="1" applyFont="1" applyFill="1" applyBorder="1" applyAlignment="1">
      <alignment horizontal="right" vertical="center" wrapText="1"/>
    </xf>
    <xf numFmtId="0" fontId="160" fillId="0" borderId="0" xfId="1" applyFont="1" applyFill="1" applyBorder="1" applyAlignment="1">
      <alignment horizontal="left" vertical="center"/>
    </xf>
    <xf numFmtId="0" fontId="78" fillId="0" borderId="0" xfId="1" applyFont="1" applyFill="1" applyBorder="1" applyAlignment="1">
      <alignment horizontal="left" vertical="center"/>
    </xf>
    <xf numFmtId="0" fontId="160" fillId="0" borderId="17" xfId="1" applyFont="1" applyFill="1" applyBorder="1" applyAlignment="1">
      <alignment horizontal="left" vertical="center" wrapText="1"/>
    </xf>
    <xf numFmtId="0" fontId="22" fillId="2" borderId="0" xfId="1" applyFont="1" applyFill="1" applyBorder="1" applyAlignment="1">
      <alignment horizontal="left" wrapText="1"/>
    </xf>
    <xf numFmtId="0" fontId="27" fillId="2" borderId="0" xfId="1" applyFont="1" applyFill="1" applyBorder="1" applyAlignment="1">
      <alignment horizontal="left" wrapText="1"/>
    </xf>
    <xf numFmtId="0" fontId="78" fillId="0" borderId="17" xfId="1" applyFont="1" applyFill="1" applyBorder="1" applyAlignment="1">
      <alignment horizontal="left" vertical="center" wrapText="1"/>
    </xf>
    <xf numFmtId="0" fontId="25" fillId="0" borderId="10" xfId="1" applyFont="1" applyFill="1" applyBorder="1" applyAlignment="1">
      <alignment horizontal="center" vertical="center" wrapText="1"/>
    </xf>
    <xf numFmtId="0" fontId="12" fillId="0" borderId="0" xfId="1" applyFont="1" applyFill="1" applyBorder="1" applyAlignment="1">
      <alignment horizontal="left" wrapText="1"/>
    </xf>
    <xf numFmtId="0" fontId="12" fillId="0" borderId="10" xfId="1" applyFont="1" applyFill="1" applyBorder="1" applyAlignment="1">
      <alignment horizontal="left" wrapText="1"/>
    </xf>
    <xf numFmtId="0" fontId="12" fillId="0" borderId="0" xfId="1" applyFont="1" applyFill="1" applyBorder="1" applyAlignment="1">
      <alignment horizontal="center" vertical="center" wrapText="1"/>
    </xf>
    <xf numFmtId="49" fontId="24" fillId="0" borderId="10" xfId="1" quotePrefix="1" applyNumberFormat="1" applyFont="1" applyFill="1" applyBorder="1" applyAlignment="1">
      <alignment horizontal="center" shrinkToFit="1"/>
    </xf>
    <xf numFmtId="49" fontId="24" fillId="0" borderId="10" xfId="1" applyNumberFormat="1" applyFont="1" applyFill="1" applyBorder="1" applyAlignment="1">
      <alignment horizontal="center" shrinkToFit="1"/>
    </xf>
    <xf numFmtId="49" fontId="24" fillId="0" borderId="10" xfId="1" quotePrefix="1" applyNumberFormat="1" applyFont="1" applyFill="1" applyBorder="1" applyAlignment="1">
      <alignment horizontal="center" vertical="center" shrinkToFit="1"/>
    </xf>
    <xf numFmtId="0" fontId="12" fillId="0" borderId="12" xfId="1" applyFont="1" applyFill="1" applyBorder="1" applyAlignment="1">
      <alignment horizontal="center" vertical="center" wrapText="1"/>
    </xf>
    <xf numFmtId="0" fontId="24" fillId="0" borderId="27"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2" fillId="0" borderId="10"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33" xfId="1" applyFont="1" applyFill="1" applyBorder="1" applyAlignment="1">
      <alignment horizontal="center" wrapText="1"/>
    </xf>
    <xf numFmtId="0" fontId="84" fillId="0" borderId="0" xfId="1" applyFont="1" applyFill="1" applyBorder="1" applyAlignment="1">
      <alignment horizontal="left" vertical="center" wrapText="1"/>
    </xf>
    <xf numFmtId="0" fontId="27" fillId="2" borderId="0" xfId="1" applyFont="1" applyFill="1" applyBorder="1" applyAlignment="1">
      <alignment horizontal="left" vertical="center" wrapText="1"/>
    </xf>
    <xf numFmtId="0" fontId="84" fillId="0" borderId="17" xfId="1" applyFont="1" applyFill="1" applyBorder="1" applyAlignment="1">
      <alignment horizontal="left" vertical="center" wrapText="1"/>
    </xf>
    <xf numFmtId="0" fontId="24" fillId="0" borderId="10" xfId="1" applyFont="1" applyFill="1" applyBorder="1" applyAlignment="1">
      <alignment horizontal="center" wrapText="1"/>
    </xf>
    <xf numFmtId="0" fontId="26" fillId="0" borderId="13"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160" fillId="0" borderId="17" xfId="0" applyFont="1" applyFill="1" applyBorder="1" applyAlignment="1">
      <alignment horizontal="left" vertical="top" wrapText="1"/>
    </xf>
    <xf numFmtId="0" fontId="78" fillId="0" borderId="17" xfId="0" applyFont="1" applyFill="1" applyBorder="1" applyAlignment="1">
      <alignment horizontal="left" vertical="top" wrapText="1"/>
    </xf>
  </cellXfs>
  <cellStyles count="713">
    <cellStyle name="=C:\WINNT35\SYSTEM32\COMMAND.COM" xfId="52"/>
    <cellStyle name="20% - 1. jelölőszín" xfId="105"/>
    <cellStyle name="20% - 1. jelölőszín 2" xfId="106"/>
    <cellStyle name="20% - 1. jelölőszín_20130128_ITS on reporting_Annex I_CA" xfId="107"/>
    <cellStyle name="20% - 2. jelölőszín" xfId="108"/>
    <cellStyle name="20% - 2. jelölőszín 2" xfId="109"/>
    <cellStyle name="20% - 2. jelölőszín_20130128_ITS on reporting_Annex I_CA" xfId="110"/>
    <cellStyle name="20% - 3. jelölőszín" xfId="111"/>
    <cellStyle name="20% - 3. jelölőszín 2" xfId="112"/>
    <cellStyle name="20% - 3. jelölőszín_20130128_ITS on reporting_Annex I_CA" xfId="113"/>
    <cellStyle name="20% - 4. jelölőszín" xfId="114"/>
    <cellStyle name="20% - 4. jelölőszín 2" xfId="115"/>
    <cellStyle name="20% - 4. jelölőszín_20130128_ITS on reporting_Annex I_CA" xfId="116"/>
    <cellStyle name="20% - 5. jelölőszín" xfId="117"/>
    <cellStyle name="20% - 5. jelölőszín 2" xfId="118"/>
    <cellStyle name="20% - 5. jelölőszín_20130128_ITS on reporting_Annex I_CA" xfId="119"/>
    <cellStyle name="20% - 6. jelölőszín" xfId="120"/>
    <cellStyle name="20% - 6. jelölőszín 2" xfId="121"/>
    <cellStyle name="20% - 6. jelölőszín_20130128_ITS on reporting_Annex I_CA" xfId="122"/>
    <cellStyle name="20% - Accent1 2" xfId="123"/>
    <cellStyle name="20% - Accent1 3" xfId="124"/>
    <cellStyle name="20% - Accent2 2" xfId="125"/>
    <cellStyle name="20% - Accent2 3" xfId="126"/>
    <cellStyle name="20% - Accent3 2" xfId="127"/>
    <cellStyle name="20% - Accent3 3" xfId="128"/>
    <cellStyle name="20% - Accent4 2" xfId="129"/>
    <cellStyle name="20% - Accent4 3" xfId="130"/>
    <cellStyle name="20% - Accent5 2" xfId="131"/>
    <cellStyle name="20% - Accent5 3" xfId="132"/>
    <cellStyle name="20% - Accent6 2" xfId="133"/>
    <cellStyle name="20% - Accent6 3" xfId="134"/>
    <cellStyle name="20% - Énfasis1" xfId="71" builtinId="30" customBuiltin="1"/>
    <cellStyle name="20% - Énfasis1 2" xfId="135"/>
    <cellStyle name="20% - Énfasis1 3" xfId="136"/>
    <cellStyle name="20% - Énfasis2" xfId="72" builtinId="34" customBuiltin="1"/>
    <cellStyle name="20% - Énfasis2 2" xfId="137"/>
    <cellStyle name="20% - Énfasis2 3" xfId="138"/>
    <cellStyle name="20% - Énfasis3" xfId="73" builtinId="38" customBuiltin="1"/>
    <cellStyle name="20% - Énfasis3 2" xfId="139"/>
    <cellStyle name="20% - Énfasis3 3" xfId="140"/>
    <cellStyle name="20% - Énfasis4" xfId="74" builtinId="42" customBuiltin="1"/>
    <cellStyle name="20% - Énfasis4 2" xfId="141"/>
    <cellStyle name="20% - Énfasis4 3" xfId="142"/>
    <cellStyle name="20% - Énfasis5" xfId="75" builtinId="46" customBuiltin="1"/>
    <cellStyle name="20% - Énfasis5 2" xfId="143"/>
    <cellStyle name="20% - Énfasis5 3" xfId="144"/>
    <cellStyle name="20% - Énfasis6" xfId="76" builtinId="50" customBuiltin="1"/>
    <cellStyle name="20% - Énfasis6 2" xfId="145"/>
    <cellStyle name="20% - Énfasis6 3" xfId="146"/>
    <cellStyle name="40% - 1. jelölőszín" xfId="147"/>
    <cellStyle name="40% - 1. jelölőszín 2" xfId="148"/>
    <cellStyle name="40% - 1. jelölőszín_20130128_ITS on reporting_Annex I_CA" xfId="149"/>
    <cellStyle name="40% - 2. jelölőszín" xfId="150"/>
    <cellStyle name="40% - 2. jelölőszín 2" xfId="151"/>
    <cellStyle name="40% - 2. jelölőszín_20130128_ITS on reporting_Annex I_CA" xfId="152"/>
    <cellStyle name="40% - 3. jelölőszín" xfId="153"/>
    <cellStyle name="40% - 3. jelölőszín 2" xfId="154"/>
    <cellStyle name="40% - 3. jelölőszín_20130128_ITS on reporting_Annex I_CA" xfId="155"/>
    <cellStyle name="40% - 4. jelölőszín" xfId="156"/>
    <cellStyle name="40% - 4. jelölőszín 2" xfId="157"/>
    <cellStyle name="40% - 4. jelölőszín_20130128_ITS on reporting_Annex I_CA" xfId="158"/>
    <cellStyle name="40% - 5. jelölőszín" xfId="159"/>
    <cellStyle name="40% - 5. jelölőszín 2" xfId="160"/>
    <cellStyle name="40% - 5. jelölőszín_20130128_ITS on reporting_Annex I_CA" xfId="161"/>
    <cellStyle name="40% - 6. jelölőszín" xfId="162"/>
    <cellStyle name="40% - 6. jelölőszín 2" xfId="163"/>
    <cellStyle name="40% - 6. jelölőszín_20130128_ITS on reporting_Annex I_CA" xfId="164"/>
    <cellStyle name="40% - Accent1 2" xfId="165"/>
    <cellStyle name="40% - Accent1 3" xfId="166"/>
    <cellStyle name="40% - Accent2 2" xfId="167"/>
    <cellStyle name="40% - Accent2 3" xfId="168"/>
    <cellStyle name="40% - Accent3 2" xfId="169"/>
    <cellStyle name="40% - Accent3 3" xfId="170"/>
    <cellStyle name="40% - Accent4 2" xfId="171"/>
    <cellStyle name="40% - Accent4 3" xfId="172"/>
    <cellStyle name="40% - Accent5 2" xfId="173"/>
    <cellStyle name="40% - Accent5 3" xfId="174"/>
    <cellStyle name="40% - Accent6 2" xfId="175"/>
    <cellStyle name="40% - Accent6 3" xfId="176"/>
    <cellStyle name="40% - Énfasis1" xfId="77" builtinId="31" customBuiltin="1"/>
    <cellStyle name="40% - Énfasis1 2" xfId="177"/>
    <cellStyle name="40% - Énfasis1 3" xfId="178"/>
    <cellStyle name="40% - Énfasis2" xfId="78" builtinId="35" customBuiltin="1"/>
    <cellStyle name="40% - Énfasis2 2" xfId="179"/>
    <cellStyle name="40% - Énfasis2 3" xfId="180"/>
    <cellStyle name="40% - Énfasis3" xfId="79" builtinId="39" customBuiltin="1"/>
    <cellStyle name="40% - Énfasis3 2" xfId="181"/>
    <cellStyle name="40% - Énfasis3 3" xfId="182"/>
    <cellStyle name="40% - Énfasis4" xfId="80" builtinId="43" customBuiltin="1"/>
    <cellStyle name="40% - Énfasis4 2" xfId="183"/>
    <cellStyle name="40% - Énfasis4 3" xfId="184"/>
    <cellStyle name="40% - Énfasis5" xfId="81" builtinId="47" customBuiltin="1"/>
    <cellStyle name="40% - Énfasis5 2" xfId="185"/>
    <cellStyle name="40% - Énfasis5 3" xfId="186"/>
    <cellStyle name="40% - Énfasis6" xfId="82" builtinId="51" customBuiltin="1"/>
    <cellStyle name="40% - Énfasis6 2" xfId="187"/>
    <cellStyle name="40% - Énfasis6 3" xfId="188"/>
    <cellStyle name="60% - 1. jelölőszín" xfId="189"/>
    <cellStyle name="60% - 2. jelölőszín" xfId="190"/>
    <cellStyle name="60% - 3. jelölőszín" xfId="191"/>
    <cellStyle name="60% - 4. jelölőszín" xfId="192"/>
    <cellStyle name="60% - 5. jelölőszín" xfId="193"/>
    <cellStyle name="60% - 6. jelölőszín" xfId="194"/>
    <cellStyle name="60% - Accent1 2" xfId="195"/>
    <cellStyle name="60% - Accent1 3" xfId="196"/>
    <cellStyle name="60% - Accent2 2" xfId="197"/>
    <cellStyle name="60% - Accent2 3" xfId="198"/>
    <cellStyle name="60% - Accent3 2" xfId="199"/>
    <cellStyle name="60% - Accent3 3" xfId="200"/>
    <cellStyle name="60% - Accent4 2" xfId="201"/>
    <cellStyle name="60% - Accent4 3" xfId="202"/>
    <cellStyle name="60% - Accent5 2" xfId="203"/>
    <cellStyle name="60% - Accent5 3" xfId="204"/>
    <cellStyle name="60% - Accent6 2" xfId="205"/>
    <cellStyle name="60% - Accent6 3" xfId="206"/>
    <cellStyle name="60% - Énfasis1" xfId="83" builtinId="32" customBuiltin="1"/>
    <cellStyle name="60% - Énfasis1 2" xfId="207"/>
    <cellStyle name="60% - Énfasis1 3" xfId="208"/>
    <cellStyle name="60% - Énfasis2" xfId="84" builtinId="36" customBuiltin="1"/>
    <cellStyle name="60% - Énfasis2 2" xfId="209"/>
    <cellStyle name="60% - Énfasis2 3" xfId="210"/>
    <cellStyle name="60% - Énfasis3" xfId="85" builtinId="40" customBuiltin="1"/>
    <cellStyle name="60% - Énfasis3 2" xfId="211"/>
    <cellStyle name="60% - Énfasis3 3" xfId="212"/>
    <cellStyle name="60% - Énfasis4" xfId="86" builtinId="44" customBuiltin="1"/>
    <cellStyle name="60% - Énfasis4 2" xfId="213"/>
    <cellStyle name="60% - Énfasis4 3" xfId="214"/>
    <cellStyle name="60% - Énfasis5" xfId="87" builtinId="48" customBuiltin="1"/>
    <cellStyle name="60% - Énfasis5 2" xfId="215"/>
    <cellStyle name="60% - Énfasis5 3" xfId="216"/>
    <cellStyle name="60% - Énfasis6" xfId="88" builtinId="52" customBuiltin="1"/>
    <cellStyle name="60% - Énfasis6 2" xfId="217"/>
    <cellStyle name="60% - Énfasis6 3" xfId="218"/>
    <cellStyle name="Accent1 2" xfId="219"/>
    <cellStyle name="Accent1 3" xfId="220"/>
    <cellStyle name="Accent2 2" xfId="221"/>
    <cellStyle name="Accent2 3" xfId="222"/>
    <cellStyle name="Accent3 2" xfId="223"/>
    <cellStyle name="Accent3 3" xfId="224"/>
    <cellStyle name="Accent4 2" xfId="225"/>
    <cellStyle name="Accent4 3" xfId="226"/>
    <cellStyle name="Accent5 2" xfId="227"/>
    <cellStyle name="Accent5 3" xfId="228"/>
    <cellStyle name="Accent6 2" xfId="229"/>
    <cellStyle name="Accent6 3" xfId="230"/>
    <cellStyle name="Bad 2" xfId="231"/>
    <cellStyle name="Bad 3" xfId="232"/>
    <cellStyle name="Bevitel" xfId="233"/>
    <cellStyle name="bstitutes]_x000d__x000a_; The following mappings take Word for MS-DOS names, PostScript names, and TrueType_x000d__x000a_; names into account" xfId="234"/>
    <cellStyle name="Buena" xfId="25"/>
    <cellStyle name="Buena 2" xfId="235"/>
    <cellStyle name="Buena 3" xfId="236"/>
    <cellStyle name="Buena 4" xfId="237"/>
    <cellStyle name="Buena 5" xfId="238"/>
    <cellStyle name="CACA" xfId="239"/>
    <cellStyle name="Calculation 2" xfId="240"/>
    <cellStyle name="Calculation 3" xfId="241"/>
    <cellStyle name="Cálculo" xfId="89" builtinId="22" customBuiltin="1"/>
    <cellStyle name="Cálculo 2" xfId="242"/>
    <cellStyle name="Cálculo 3" xfId="243"/>
    <cellStyle name="Cálculo 4" xfId="244"/>
    <cellStyle name="Cálculo 5" xfId="245"/>
    <cellStyle name="Cambiar to&amp;do" xfId="246"/>
    <cellStyle name="Celda de comprobación" xfId="29"/>
    <cellStyle name="Celda de comprobación 2" xfId="247"/>
    <cellStyle name="Celda de comprobación 3" xfId="248"/>
    <cellStyle name="Celda de comprobación 4" xfId="249"/>
    <cellStyle name="Celda de comprobación 5" xfId="250"/>
    <cellStyle name="Celda vinculada" xfId="28"/>
    <cellStyle name="Celda vinculada 2" xfId="251"/>
    <cellStyle name="Celda vinculada 3" xfId="252"/>
    <cellStyle name="Celda vinculada 4" xfId="253"/>
    <cellStyle name="Celda vinculada 5" xfId="254"/>
    <cellStyle name="Check Cell 2" xfId="255"/>
    <cellStyle name="Check Cell 3" xfId="256"/>
    <cellStyle name="checkExposure" xfId="257"/>
    <cellStyle name="checkExposure 2" xfId="258"/>
    <cellStyle name="checkExposure 3" xfId="259"/>
    <cellStyle name="checkLiq" xfId="260"/>
    <cellStyle name="Cím" xfId="261"/>
    <cellStyle name="Címsor 1" xfId="262"/>
    <cellStyle name="Címsor 2" xfId="263"/>
    <cellStyle name="Címsor 3" xfId="264"/>
    <cellStyle name="Címsor 4" xfId="265"/>
    <cellStyle name="Comma 2" xfId="8"/>
    <cellStyle name="Comma 2 2" xfId="20"/>
    <cellStyle name="Comma 2 2 2" xfId="267"/>
    <cellStyle name="Comma 2 3" xfId="42"/>
    <cellStyle name="Comma 2 3 2" xfId="268"/>
    <cellStyle name="Comma 2 4" xfId="59"/>
    <cellStyle name="Comma 2 4 2" xfId="269"/>
    <cellStyle name="Comma 2 5" xfId="66"/>
    <cellStyle name="Comma 2 6" xfId="266"/>
    <cellStyle name="Comma 3" xfId="21"/>
    <cellStyle name="Comma 3 2" xfId="270"/>
    <cellStyle name="Comma 4" xfId="39"/>
    <cellStyle name="Comma 4 2" xfId="272"/>
    <cellStyle name="Comma 4 3" xfId="271"/>
    <cellStyle name="Comma 5" xfId="45"/>
    <cellStyle name="Comma 5 2" xfId="273"/>
    <cellStyle name="Comma 6" xfId="274"/>
    <cellStyle name="Comma 7" xfId="70"/>
    <cellStyle name="Ellenőrzőcella" xfId="275"/>
    <cellStyle name="Encabezado 1" xfId="23" builtinId="16" customBuiltin="1"/>
    <cellStyle name="Encabezado 4" xfId="24"/>
    <cellStyle name="Encabezado 4 2" xfId="276"/>
    <cellStyle name="Encabezado 4 3" xfId="277"/>
    <cellStyle name="Encabezado 4 4" xfId="278"/>
    <cellStyle name="Encabezado 4 5" xfId="279"/>
    <cellStyle name="Énfasis1" xfId="90" builtinId="29" customBuiltin="1"/>
    <cellStyle name="Énfasis1 2" xfId="280"/>
    <cellStyle name="Énfasis1 3" xfId="281"/>
    <cellStyle name="Énfasis2" xfId="91" builtinId="33" customBuiltin="1"/>
    <cellStyle name="Énfasis2 2" xfId="282"/>
    <cellStyle name="Énfasis2 3" xfId="283"/>
    <cellStyle name="Énfasis3" xfId="92" builtinId="37" customBuiltin="1"/>
    <cellStyle name="Énfasis3 2" xfId="284"/>
    <cellStyle name="Énfasis3 3" xfId="285"/>
    <cellStyle name="Énfasis4" xfId="93" builtinId="41" customBuiltin="1"/>
    <cellStyle name="Énfasis4 2" xfId="286"/>
    <cellStyle name="Énfasis4 3" xfId="287"/>
    <cellStyle name="Énfasis5" xfId="94" builtinId="45" customBuiltin="1"/>
    <cellStyle name="Énfasis5 2" xfId="288"/>
    <cellStyle name="Énfasis5 3" xfId="289"/>
    <cellStyle name="Énfasis6" xfId="95" builtinId="49" customBuiltin="1"/>
    <cellStyle name="Énfasis6 2" xfId="290"/>
    <cellStyle name="Énfasis6 3" xfId="291"/>
    <cellStyle name="Entrada" xfId="27"/>
    <cellStyle name="Entrada 2" xfId="292"/>
    <cellStyle name="Entrada 3" xfId="293"/>
    <cellStyle name="Entrada 4" xfId="294"/>
    <cellStyle name="Entrada 5" xfId="295"/>
    <cellStyle name="Estilo 1" xfId="296"/>
    <cellStyle name="Euro" xfId="297"/>
    <cellStyle name="Explanatory Text 2" xfId="298"/>
    <cellStyle name="Explanatory Text 3" xfId="299"/>
    <cellStyle name="Figyelmeztetés" xfId="300"/>
    <cellStyle name="Followed Hyperlink 2" xfId="37"/>
    <cellStyle name="Good 2" xfId="301"/>
    <cellStyle name="Good 3" xfId="302"/>
    <cellStyle name="greyed" xfId="303"/>
    <cellStyle name="greyed 2" xfId="304"/>
    <cellStyle name="greyed 3" xfId="305"/>
    <cellStyle name="greyed 3 2" xfId="306"/>
    <cellStyle name="greyed 4" xfId="307"/>
    <cellStyle name="greyed 4 2" xfId="308"/>
    <cellStyle name="greyed 4 3" xfId="309"/>
    <cellStyle name="Heading 1 2" xfId="49"/>
    <cellStyle name="Heading 1 2 2" xfId="310"/>
    <cellStyle name="Heading 1 2 3" xfId="311"/>
    <cellStyle name="Heading 1 3" xfId="312"/>
    <cellStyle name="Heading 1 3 2" xfId="313"/>
    <cellStyle name="Heading 1 3 3" xfId="314"/>
    <cellStyle name="Heading 2 2" xfId="51"/>
    <cellStyle name="Heading 2 2 2" xfId="315"/>
    <cellStyle name="Heading 2 2 3" xfId="316"/>
    <cellStyle name="Heading 2 3" xfId="317"/>
    <cellStyle name="Heading 2 3 2" xfId="318"/>
    <cellStyle name="Heading 2 3 3" xfId="319"/>
    <cellStyle name="Heading 3 2" xfId="320"/>
    <cellStyle name="Heading 3 3" xfId="321"/>
    <cellStyle name="Heading 4 2" xfId="322"/>
    <cellStyle name="Heading 4 3" xfId="323"/>
    <cellStyle name="HeadingTable" xfId="324"/>
    <cellStyle name="highlightExposure" xfId="325"/>
    <cellStyle name="highlightExposure 2" xfId="326"/>
    <cellStyle name="highlightExposure 2 2" xfId="327"/>
    <cellStyle name="highlightExposure 2 3" xfId="328"/>
    <cellStyle name="highlightExposure 3" xfId="329"/>
    <cellStyle name="highlightExposure 3 2" xfId="330"/>
    <cellStyle name="highlightExposure 3 3" xfId="331"/>
    <cellStyle name="highlightPD" xfId="332"/>
    <cellStyle name="highlightPD 2" xfId="333"/>
    <cellStyle name="highlightPD 3" xfId="334"/>
    <cellStyle name="highlightPD 4" xfId="335"/>
    <cellStyle name="highlightPercentage" xfId="336"/>
    <cellStyle name="highlightPercentage 2" xfId="337"/>
    <cellStyle name="highlightPercentage 2 2" xfId="338"/>
    <cellStyle name="highlightPercentage 2 3" xfId="339"/>
    <cellStyle name="highlightPercentage 3" xfId="340"/>
    <cellStyle name="highlightText" xfId="341"/>
    <cellStyle name="highlightText 2" xfId="342"/>
    <cellStyle name="highlightText 2 2" xfId="343"/>
    <cellStyle name="highlightText 2 3" xfId="344"/>
    <cellStyle name="highlightText 3" xfId="345"/>
    <cellStyle name="highlightText 3 2" xfId="346"/>
    <cellStyle name="highlightText 3 3" xfId="347"/>
    <cellStyle name="Hipervínculo 2" xfId="348"/>
    <cellStyle name="Hipervínculo visitado 2" xfId="349"/>
    <cellStyle name="Hivatkozott cella" xfId="350"/>
    <cellStyle name="Hyperlink 2" xfId="36"/>
    <cellStyle name="Hyperlink 2 2" xfId="351"/>
    <cellStyle name="Hyperlink 3" xfId="352"/>
    <cellStyle name="Hyperlink 3 2" xfId="353"/>
    <cellStyle name="Hyperlink 4" xfId="710"/>
    <cellStyle name="Hyperlink 6" xfId="16"/>
    <cellStyle name="Incorrecto" xfId="96" builtinId="27" customBuiltin="1"/>
    <cellStyle name="Incorrecto 2" xfId="354"/>
    <cellStyle name="Incorrecto 3" xfId="355"/>
    <cellStyle name="Incorrecto 4" xfId="356"/>
    <cellStyle name="Incorrecto 5" xfId="357"/>
    <cellStyle name="Input 2" xfId="358"/>
    <cellStyle name="Input 3" xfId="359"/>
    <cellStyle name="inputDate" xfId="360"/>
    <cellStyle name="inputDate 2" xfId="361"/>
    <cellStyle name="inputDate 3" xfId="362"/>
    <cellStyle name="inputDate 4" xfId="363"/>
    <cellStyle name="inputExposure" xfId="364"/>
    <cellStyle name="inputExposure 2" xfId="365"/>
    <cellStyle name="inputExposure 3" xfId="366"/>
    <cellStyle name="inputExposure 3 2" xfId="367"/>
    <cellStyle name="inputExposure 3 3" xfId="368"/>
    <cellStyle name="inputMaturity" xfId="369"/>
    <cellStyle name="inputMaturity 2" xfId="370"/>
    <cellStyle name="inputMaturity 3" xfId="371"/>
    <cellStyle name="inputMaturity 4" xfId="372"/>
    <cellStyle name="inputParameterE" xfId="373"/>
    <cellStyle name="inputParameterE 2" xfId="374"/>
    <cellStyle name="inputParameterE 3" xfId="375"/>
    <cellStyle name="inputParameterE 4" xfId="376"/>
    <cellStyle name="inputPD" xfId="377"/>
    <cellStyle name="inputPD 2" xfId="378"/>
    <cellStyle name="inputPD 3" xfId="379"/>
    <cellStyle name="inputPD 4" xfId="380"/>
    <cellStyle name="inputPercentage" xfId="381"/>
    <cellStyle name="inputPercentage 2" xfId="382"/>
    <cellStyle name="inputPercentage 3" xfId="383"/>
    <cellStyle name="inputPercentage 4" xfId="384"/>
    <cellStyle name="inputPercentageL" xfId="385"/>
    <cellStyle name="inputPercentageL 2" xfId="386"/>
    <cellStyle name="inputPercentageL 3" xfId="387"/>
    <cellStyle name="inputPercentageL 4" xfId="388"/>
    <cellStyle name="inputPercentageS" xfId="389"/>
    <cellStyle name="inputPercentageS 2" xfId="390"/>
    <cellStyle name="inputPercentageS 3" xfId="391"/>
    <cellStyle name="inputPercentageS 4" xfId="392"/>
    <cellStyle name="inputSelection" xfId="393"/>
    <cellStyle name="inputSelection 2" xfId="394"/>
    <cellStyle name="inputSelection 3" xfId="395"/>
    <cellStyle name="inputSelection 4" xfId="396"/>
    <cellStyle name="inputText" xfId="397"/>
    <cellStyle name="inputText 2" xfId="398"/>
    <cellStyle name="inputText 3" xfId="399"/>
    <cellStyle name="inputText 4" xfId="400"/>
    <cellStyle name="Jegyzet" xfId="401"/>
    <cellStyle name="Jegyzet 2" xfId="402"/>
    <cellStyle name="Jelölőszín (1)" xfId="403"/>
    <cellStyle name="Jelölőszín (2)" xfId="404"/>
    <cellStyle name="Jelölőszín (3)" xfId="405"/>
    <cellStyle name="Jelölőszín (4)" xfId="406"/>
    <cellStyle name="Jelölőszín (5)" xfId="407"/>
    <cellStyle name="Jelölőszín (6)" xfId="408"/>
    <cellStyle name="Jó" xfId="409"/>
    <cellStyle name="Kimenet" xfId="410"/>
    <cellStyle name="Lien hypertexte 2" xfId="411"/>
    <cellStyle name="Lien hypertexte 3" xfId="412"/>
    <cellStyle name="Linked Cell 2" xfId="413"/>
    <cellStyle name="Linked Cell 3" xfId="414"/>
    <cellStyle name="Magyarázó szöveg" xfId="415"/>
    <cellStyle name="Migliaia 2" xfId="416"/>
    <cellStyle name="Millares" xfId="22" builtinId="3"/>
    <cellStyle name="Millares 2" xfId="417"/>
    <cellStyle name="Millares 2 2" xfId="418"/>
    <cellStyle name="Millares 2 2 2" xfId="419"/>
    <cellStyle name="Millares 2 3" xfId="420"/>
    <cellStyle name="Millares 3" xfId="421"/>
    <cellStyle name="Millares 3 2" xfId="422"/>
    <cellStyle name="Millares 3 2 2" xfId="423"/>
    <cellStyle name="Millares 3 3" xfId="424"/>
    <cellStyle name="Milliers [0]_3A_NumeratorReport_Option1_040611" xfId="425"/>
    <cellStyle name="Milliers_3A_NumeratorReport_Option1_040611" xfId="426"/>
    <cellStyle name="Moeda [0]_1805" xfId="427"/>
    <cellStyle name="Moeda_1805" xfId="428"/>
    <cellStyle name="monaco" xfId="429"/>
    <cellStyle name="Monétaire [0]_3A_NumeratorReport_Option1_040611" xfId="430"/>
    <cellStyle name="Monétaire_3A_NumeratorReport_Option1_040611" xfId="431"/>
    <cellStyle name="Navadno_List1" xfId="432"/>
    <cellStyle name="Neutral" xfId="26" builtinId="28" customBuiltin="1"/>
    <cellStyle name="Neutral 2" xfId="433"/>
    <cellStyle name="Neutral 3" xfId="434"/>
    <cellStyle name="Neutral 4" xfId="435"/>
    <cellStyle name="Normal" xfId="0" builtinId="0"/>
    <cellStyle name="Normal 10" xfId="40"/>
    <cellStyle name="Normal 10 2" xfId="4"/>
    <cellStyle name="Normal 10 2 2" xfId="64"/>
    <cellStyle name="Normal 10 3" xfId="436"/>
    <cellStyle name="Normal 11" xfId="41"/>
    <cellStyle name="Normal 11 2" xfId="437"/>
    <cellStyle name="Normal 11 2 2" xfId="438"/>
    <cellStyle name="Normal 11 2 3" xfId="439"/>
    <cellStyle name="Normal 12" xfId="54"/>
    <cellStyle name="Normal 12 2" xfId="440"/>
    <cellStyle name="Normal 12 2 2" xfId="441"/>
    <cellStyle name="Normal 12 3" xfId="442"/>
    <cellStyle name="Normal 13" xfId="57"/>
    <cellStyle name="Normal 13 2" xfId="444"/>
    <cellStyle name="Normal 13 3" xfId="443"/>
    <cellStyle name="Normal 14" xfId="445"/>
    <cellStyle name="Normal 14 2" xfId="446"/>
    <cellStyle name="Normal 14 2 2" xfId="447"/>
    <cellStyle name="Normal 15" xfId="448"/>
    <cellStyle name="Normal 15 4" xfId="449"/>
    <cellStyle name="Normal 15 4 2" xfId="450"/>
    <cellStyle name="Normal 16" xfId="47"/>
    <cellStyle name="Normal 16 2" xfId="452"/>
    <cellStyle name="Normal 16 2 2" xfId="453"/>
    <cellStyle name="Normal 16 2 2 2" xfId="454"/>
    <cellStyle name="Normal 16 3" xfId="451"/>
    <cellStyle name="Normal 17" xfId="455"/>
    <cellStyle name="Normal 17 2" xfId="456"/>
    <cellStyle name="Normal 18" xfId="457"/>
    <cellStyle name="Normal 19" xfId="458"/>
    <cellStyle name="Normal 2" xfId="1"/>
    <cellStyle name="Normal 2 10" xfId="459"/>
    <cellStyle name="Normal 2 11" xfId="460"/>
    <cellStyle name="Normal 2 12" xfId="461"/>
    <cellStyle name="Normal 2 16" xfId="15"/>
    <cellStyle name="Normal 2 2" xfId="7"/>
    <cellStyle name="Normal 2 2 2" xfId="50"/>
    <cellStyle name="Normal 2 2 2 2" xfId="62"/>
    <cellStyle name="Normal 2 2 2 2 2" xfId="463"/>
    <cellStyle name="Normal 2 2 2 3" xfId="462"/>
    <cellStyle name="Normal 2 2 3" xfId="48"/>
    <cellStyle name="Normal 2 2 3 2" xfId="465"/>
    <cellStyle name="Normal 2 2 3 2 2" xfId="466"/>
    <cellStyle name="Normal 2 2 3 3" xfId="467"/>
    <cellStyle name="Normal 2 2 3 4" xfId="464"/>
    <cellStyle name="Normal 2 2 4" xfId="60"/>
    <cellStyle name="Normal 2 2 4 2" xfId="468"/>
    <cellStyle name="Normal 2 2 5" xfId="469"/>
    <cellStyle name="Normal 2 2 6" xfId="470"/>
    <cellStyle name="Normal 2 2 7" xfId="104"/>
    <cellStyle name="Normal 2 2_COREP GL04rev3" xfId="471"/>
    <cellStyle name="Normal 2 3" xfId="472"/>
    <cellStyle name="Normal 2 3 10" xfId="6"/>
    <cellStyle name="Normal 2 3 2" xfId="473"/>
    <cellStyle name="Normal 2 4" xfId="474"/>
    <cellStyle name="Normal 2 4 2" xfId="475"/>
    <cellStyle name="Normal 2 5" xfId="476"/>
    <cellStyle name="Normal 2 5 2" xfId="477"/>
    <cellStyle name="Normal 2 5 2 2" xfId="478"/>
    <cellStyle name="Normal 2 5 3" xfId="479"/>
    <cellStyle name="Normal 2 6" xfId="480"/>
    <cellStyle name="Normal 2 6 2" xfId="481"/>
    <cellStyle name="Normal 2 7" xfId="482"/>
    <cellStyle name="Normal 2 8" xfId="483"/>
    <cellStyle name="Normal 2 9" xfId="484"/>
    <cellStyle name="Normal 2_~0149226" xfId="485"/>
    <cellStyle name="Normal 20" xfId="486"/>
    <cellStyle name="Normal 20 2" xfId="487"/>
    <cellStyle name="Normal 21" xfId="488"/>
    <cellStyle name="Normal 21 2" xfId="489"/>
    <cellStyle name="Normal 22" xfId="490"/>
    <cellStyle name="Normal 22 2" xfId="491"/>
    <cellStyle name="Normal 23" xfId="492"/>
    <cellStyle name="Normal 23 2" xfId="493"/>
    <cellStyle name="Normal 24" xfId="494"/>
    <cellStyle name="Normal 24 2" xfId="495"/>
    <cellStyle name="Normal 25" xfId="496"/>
    <cellStyle name="Normal 25 2" xfId="497"/>
    <cellStyle name="Normal 26" xfId="498"/>
    <cellStyle name="Normal 26 2" xfId="499"/>
    <cellStyle name="Normal 27" xfId="500"/>
    <cellStyle name="Normal 27 2" xfId="501"/>
    <cellStyle name="Normal 28" xfId="502"/>
    <cellStyle name="Normal 28 2" xfId="503"/>
    <cellStyle name="Normal 29" xfId="504"/>
    <cellStyle name="Normal 29 2" xfId="505"/>
    <cellStyle name="Normal 3" xfId="9"/>
    <cellStyle name="Normal 3 10" xfId="506"/>
    <cellStyle name="Normal 3 2" xfId="46"/>
    <cellStyle name="Normal 3 2 2" xfId="508"/>
    <cellStyle name="Normal 3 2 3" xfId="509"/>
    <cellStyle name="Normal 3 2 3 2" xfId="5"/>
    <cellStyle name="Normal 3 2 3 2 2" xfId="19"/>
    <cellStyle name="Normal 3 2 3 2 3" xfId="103"/>
    <cellStyle name="Normal 3 2 4" xfId="507"/>
    <cellStyle name="Normal 3 3" xfId="65"/>
    <cellStyle name="Normal 3 3 2" xfId="511"/>
    <cellStyle name="Normal 3 3 3" xfId="510"/>
    <cellStyle name="Normal 3 4" xfId="512"/>
    <cellStyle name="Normal 3 5" xfId="513"/>
    <cellStyle name="Normal 3 6" xfId="514"/>
    <cellStyle name="Normal 3 7" xfId="515"/>
    <cellStyle name="Normal 3 8" xfId="516"/>
    <cellStyle name="Normal 3 9" xfId="517"/>
    <cellStyle name="Normal 3_~1520012" xfId="518"/>
    <cellStyle name="Normal 30" xfId="519"/>
    <cellStyle name="Normal 30 2" xfId="520"/>
    <cellStyle name="Normal 30 3" xfId="521"/>
    <cellStyle name="Normal 31" xfId="522"/>
    <cellStyle name="Normal 31 2" xfId="523"/>
    <cellStyle name="Normal 31 3" xfId="524"/>
    <cellStyle name="Normal 31 3 2" xfId="525"/>
    <cellStyle name="Normal 31 4" xfId="526"/>
    <cellStyle name="Normal 32" xfId="527"/>
    <cellStyle name="Normal 32 2" xfId="528"/>
    <cellStyle name="Normal 32 3" xfId="529"/>
    <cellStyle name="Normal 32 4" xfId="530"/>
    <cellStyle name="Normal 33" xfId="531"/>
    <cellStyle name="Normal 33 2" xfId="532"/>
    <cellStyle name="Normal 33 3" xfId="533"/>
    <cellStyle name="Normal 33 4" xfId="534"/>
    <cellStyle name="Normal 34" xfId="535"/>
    <cellStyle name="Normal 34 2" xfId="536"/>
    <cellStyle name="Normal 35" xfId="537"/>
    <cellStyle name="Normal 36" xfId="538"/>
    <cellStyle name="Normal 37" xfId="539"/>
    <cellStyle name="Normal 38" xfId="540"/>
    <cellStyle name="Normal 39" xfId="541"/>
    <cellStyle name="Normal 4" xfId="11"/>
    <cellStyle name="Normal 4 2" xfId="55"/>
    <cellStyle name="Normal 4 2 2" xfId="61"/>
    <cellStyle name="Normal 4 2 3" xfId="542"/>
    <cellStyle name="Normal 4 3" xfId="543"/>
    <cellStyle name="Normal 40" xfId="712"/>
    <cellStyle name="Normal 41" xfId="69"/>
    <cellStyle name="Normal 47" xfId="13"/>
    <cellStyle name="Normal 5" xfId="12"/>
    <cellStyle name="Normal 5 2" xfId="67"/>
    <cellStyle name="Normal 5 2 2" xfId="545"/>
    <cellStyle name="Normal 5 3" xfId="68"/>
    <cellStyle name="Normal 5 3 2" xfId="546"/>
    <cellStyle name="Normal 5 3 2 2 2 2 2" xfId="547"/>
    <cellStyle name="Normal 5 4" xfId="548"/>
    <cellStyle name="Normal 5 5" xfId="549"/>
    <cellStyle name="Normal 5 6" xfId="544"/>
    <cellStyle name="Normal 5_20130128_ITS on reporting_Annex I_CA" xfId="550"/>
    <cellStyle name="Normal 6" xfId="2"/>
    <cellStyle name="Normal 6 2" xfId="17"/>
    <cellStyle name="Normal 6 2 2" xfId="552"/>
    <cellStyle name="Normal 6 3" xfId="553"/>
    <cellStyle name="Normal 6 4" xfId="551"/>
    <cellStyle name="Normal 7" xfId="33"/>
    <cellStyle name="Normal 7 2" xfId="555"/>
    <cellStyle name="Normal 7 3" xfId="554"/>
    <cellStyle name="Normal 795" xfId="44"/>
    <cellStyle name="Normal 8" xfId="38"/>
    <cellStyle name="Normal 8 2" xfId="557"/>
    <cellStyle name="Normal 8 2 2" xfId="558"/>
    <cellStyle name="Normal 8 2 6 2 3" xfId="559"/>
    <cellStyle name="Normal 8 3" xfId="556"/>
    <cellStyle name="Normal 9" xfId="56"/>
    <cellStyle name="Normal 9 2" xfId="561"/>
    <cellStyle name="Normal 9 2 2" xfId="562"/>
    <cellStyle name="Normal 9 3" xfId="563"/>
    <cellStyle name="Normal 9 4" xfId="560"/>
    <cellStyle name="Normale 2" xfId="564"/>
    <cellStyle name="Normale_2011 04 14 Templates for stress test_bcl" xfId="565"/>
    <cellStyle name="Normalny 5" xfId="566"/>
    <cellStyle name="Notas" xfId="97"/>
    <cellStyle name="Notas 2" xfId="567"/>
    <cellStyle name="Notas 3" xfId="568"/>
    <cellStyle name="Notas 4" xfId="569"/>
    <cellStyle name="Note 2" xfId="35"/>
    <cellStyle name="Note 2 2" xfId="571"/>
    <cellStyle name="Note 2 3" xfId="570"/>
    <cellStyle name="Note 3" xfId="572"/>
    <cellStyle name="Note 3 2" xfId="573"/>
    <cellStyle name="Note 3 3" xfId="574"/>
    <cellStyle name="optionalDate" xfId="575"/>
    <cellStyle name="optionalDate 2" xfId="576"/>
    <cellStyle name="optionalExposure" xfId="577"/>
    <cellStyle name="optionalExposure 2" xfId="578"/>
    <cellStyle name="optionalExposure 2 2" xfId="579"/>
    <cellStyle name="optionalExposure 2 3" xfId="580"/>
    <cellStyle name="optionalMaturity" xfId="581"/>
    <cellStyle name="optionalMaturity 2" xfId="582"/>
    <cellStyle name="optionalMaturity 3" xfId="583"/>
    <cellStyle name="optionalPD" xfId="584"/>
    <cellStyle name="optionalPD 2" xfId="585"/>
    <cellStyle name="optionalPD 3" xfId="586"/>
    <cellStyle name="optionalPercentage" xfId="587"/>
    <cellStyle name="optionalPercentage 2" xfId="588"/>
    <cellStyle name="optionalPercentage 3" xfId="589"/>
    <cellStyle name="optionalPercentageL" xfId="590"/>
    <cellStyle name="optionalPercentageL 2" xfId="591"/>
    <cellStyle name="optionalPercentageL 3" xfId="592"/>
    <cellStyle name="optionalPercentageS" xfId="593"/>
    <cellStyle name="optionalPercentageS 2" xfId="594"/>
    <cellStyle name="optionalPercentageS 3" xfId="595"/>
    <cellStyle name="optionalSelection" xfId="596"/>
    <cellStyle name="optionalSelection 2" xfId="597"/>
    <cellStyle name="optionalSelection 3" xfId="598"/>
    <cellStyle name="optionalText" xfId="599"/>
    <cellStyle name="optionalText 2" xfId="600"/>
    <cellStyle name="optionalText 3" xfId="601"/>
    <cellStyle name="Összesen" xfId="602"/>
    <cellStyle name="Output 2" xfId="603"/>
    <cellStyle name="Output 3" xfId="604"/>
    <cellStyle name="Percent 2" xfId="53"/>
    <cellStyle name="Percent 2 2" xfId="63"/>
    <cellStyle name="Percent 2 2 2" xfId="606"/>
    <cellStyle name="Percent 2 3" xfId="605"/>
    <cellStyle name="Percent 3" xfId="58"/>
    <cellStyle name="Percent 4" xfId="711"/>
    <cellStyle name="Percent 48" xfId="43"/>
    <cellStyle name="Percent 7" xfId="14"/>
    <cellStyle name="Porcentaje" xfId="10" builtinId="5"/>
    <cellStyle name="Porcentaje 2" xfId="607"/>
    <cellStyle name="Porcentaje 2 2 2 2" xfId="3"/>
    <cellStyle name="Porcentaje 2 2 2 2 2" xfId="18"/>
    <cellStyle name="Porcentaje 3" xfId="608"/>
    <cellStyle name="Porcentual 2" xfId="609"/>
    <cellStyle name="Porcentual 2 2" xfId="610"/>
    <cellStyle name="Prozent 2" xfId="611"/>
    <cellStyle name="reviseExposure" xfId="612"/>
    <cellStyle name="Rossz" xfId="613"/>
    <cellStyle name="Salida" xfId="98" builtinId="21" customBuiltin="1"/>
    <cellStyle name="Salida 2" xfId="614"/>
    <cellStyle name="Salida 3" xfId="615"/>
    <cellStyle name="Salida 4" xfId="616"/>
    <cellStyle name="Salida 5" xfId="617"/>
    <cellStyle name="Semleges" xfId="618"/>
    <cellStyle name="Separador de milhares [0]_ADM" xfId="619"/>
    <cellStyle name="Separador de milhares_ADM" xfId="620"/>
    <cellStyle name="showCheck" xfId="621"/>
    <cellStyle name="showExposure" xfId="622"/>
    <cellStyle name="showExposure 2" xfId="623"/>
    <cellStyle name="showParameterE" xfId="624"/>
    <cellStyle name="showParameterS" xfId="625"/>
    <cellStyle name="showPD" xfId="626"/>
    <cellStyle name="showPercentage" xfId="627"/>
    <cellStyle name="showSelection" xfId="628"/>
    <cellStyle name="Standard 2" xfId="629"/>
    <cellStyle name="Standard 2 2" xfId="630"/>
    <cellStyle name="Standard 3" xfId="631"/>
    <cellStyle name="Standard 3 2" xfId="632"/>
    <cellStyle name="Standard 3 3" xfId="633"/>
    <cellStyle name="Standard 4" xfId="634"/>
    <cellStyle name="Standard 4 2" xfId="635"/>
    <cellStyle name="Standard_20100106 GL04rev2 Documentation of changes" xfId="636"/>
    <cellStyle name="Style 1" xfId="637"/>
    <cellStyle name="sup2Date" xfId="638"/>
    <cellStyle name="sup2Int" xfId="639"/>
    <cellStyle name="sup2ParameterE" xfId="640"/>
    <cellStyle name="sup2Percentage" xfId="641"/>
    <cellStyle name="sup2PercentageL" xfId="642"/>
    <cellStyle name="sup2PercentageM" xfId="643"/>
    <cellStyle name="sup2Selection" xfId="644"/>
    <cellStyle name="sup2Text" xfId="645"/>
    <cellStyle name="sup3ParameterE" xfId="646"/>
    <cellStyle name="sup3Percentage" xfId="647"/>
    <cellStyle name="supDate" xfId="648"/>
    <cellStyle name="supDate 2" xfId="649"/>
    <cellStyle name="supDate 3" xfId="650"/>
    <cellStyle name="supFloat" xfId="651"/>
    <cellStyle name="supFloat 2" xfId="652"/>
    <cellStyle name="supFloat 3" xfId="653"/>
    <cellStyle name="supInt" xfId="654"/>
    <cellStyle name="supInt 2" xfId="655"/>
    <cellStyle name="supInt 3" xfId="656"/>
    <cellStyle name="supParameterE" xfId="657"/>
    <cellStyle name="supParameterE 2" xfId="658"/>
    <cellStyle name="supParameterE 3" xfId="659"/>
    <cellStyle name="supParameterS" xfId="660"/>
    <cellStyle name="supParameterS 2" xfId="661"/>
    <cellStyle name="supParameterS 3" xfId="662"/>
    <cellStyle name="supPD" xfId="663"/>
    <cellStyle name="supPD 2" xfId="664"/>
    <cellStyle name="supPD 3" xfId="665"/>
    <cellStyle name="supPercentage" xfId="666"/>
    <cellStyle name="supPercentage 2" xfId="667"/>
    <cellStyle name="supPercentage 3" xfId="668"/>
    <cellStyle name="supPercentageL" xfId="669"/>
    <cellStyle name="supPercentageL 2" xfId="670"/>
    <cellStyle name="supPercentageL 3" xfId="671"/>
    <cellStyle name="supPercentageM" xfId="672"/>
    <cellStyle name="supPercentageM 2" xfId="673"/>
    <cellStyle name="supPercentageM 3" xfId="674"/>
    <cellStyle name="supSelection" xfId="675"/>
    <cellStyle name="supSelection 2" xfId="676"/>
    <cellStyle name="supSelection 3" xfId="677"/>
    <cellStyle name="supText" xfId="678"/>
    <cellStyle name="supText 2" xfId="679"/>
    <cellStyle name="supText 3" xfId="680"/>
    <cellStyle name="Számítás" xfId="681"/>
    <cellStyle name="Texto de advertencia" xfId="30"/>
    <cellStyle name="Texto de advertencia 2" xfId="682"/>
    <cellStyle name="Texto de advertencia 3" xfId="683"/>
    <cellStyle name="Texto explicativo" xfId="31" builtinId="53" customBuiltin="1"/>
    <cellStyle name="Texto explicativo 2" xfId="684"/>
    <cellStyle name="Texto explicativo 3" xfId="685"/>
    <cellStyle name="Texto explicativo 4" xfId="686"/>
    <cellStyle name="Texto explicativo 5" xfId="687"/>
    <cellStyle name="Title 2" xfId="34"/>
    <cellStyle name="Title 2 2" xfId="688"/>
    <cellStyle name="Title 3" xfId="689"/>
    <cellStyle name="Título" xfId="99"/>
    <cellStyle name="Título 1" xfId="100"/>
    <cellStyle name="Título 1 2" xfId="690"/>
    <cellStyle name="Título 1 3" xfId="691"/>
    <cellStyle name="Título 2" xfId="101" builtinId="17" customBuiltin="1"/>
    <cellStyle name="Título 2 2" xfId="692"/>
    <cellStyle name="Título 2 3" xfId="693"/>
    <cellStyle name="Título 3" xfId="102" builtinId="18" customBuiltin="1"/>
    <cellStyle name="Título 3 2" xfId="694"/>
    <cellStyle name="Título 3 3" xfId="695"/>
    <cellStyle name="Título 3 4" xfId="696"/>
    <cellStyle name="Título 3 5" xfId="697"/>
    <cellStyle name="Título 4" xfId="698"/>
    <cellStyle name="Título 5" xfId="699"/>
    <cellStyle name="Total" xfId="32" builtinId="25" customBuiltin="1"/>
    <cellStyle name="Total 2" xfId="700"/>
    <cellStyle name="Total 3" xfId="701"/>
    <cellStyle name="Total 4" xfId="702"/>
    <cellStyle name="Überschrift 1 2" xfId="703"/>
    <cellStyle name="Überschrift 2 2" xfId="704"/>
    <cellStyle name="Warning Text 2" xfId="705"/>
    <cellStyle name="Warning Text 2 2" xfId="706"/>
    <cellStyle name="Warning Text 2 3" xfId="707"/>
    <cellStyle name="Warning Text 3" xfId="708"/>
    <cellStyle name="Warning Text 4" xfId="709"/>
  </cellStyles>
  <dxfs count="12">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9" defaultPivotStyle="PivotStyleLight16">
    <tableStyle name="Google Sheets Pivot Table Style" table="0" count="12">
      <tableStyleElement type="wholeTable" dxfId="11"/>
      <tableStyleElement type="headerRow" dxfId="10"/>
      <tableStyleElement type="totalRow" dxfId="9"/>
      <tableStyleElement type="firstSubtotalRow" dxfId="8"/>
      <tableStyleElement type="secondSubtotalRow" dxfId="7"/>
      <tableStyleElement type="thirdSubtotalRow" dxfId="6"/>
      <tableStyleElement type="firstColumnSubheading" dxfId="5"/>
      <tableStyleElement type="secondColumnSubheading" dxfId="4"/>
      <tableStyleElement type="thirdColumnSubheading" dxfId="3"/>
      <tableStyleElement type="firstRowSubheading" dxfId="2"/>
      <tableStyleElement type="secondRowSubheading" dxfId="1"/>
      <tableStyleElement type="thirdRowSubheading" dxfId="0"/>
    </tableStyle>
  </tableStyles>
  <colors>
    <mruColors>
      <color rgb="FF000000"/>
      <color rgb="FF676767"/>
      <color rgb="FF08467A"/>
      <color rgb="FFD3D3D3"/>
      <color rgb="FF6FA3C3"/>
      <color rgb="FFEAEAEA"/>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749177</xdr:colOff>
      <xdr:row>3</xdr:row>
      <xdr:rowOff>57620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6582" cy="6576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230905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52924</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3" name="Freeform 152">
          <a:hlinkClick xmlns:r="http://schemas.openxmlformats.org/officeDocument/2006/relationships" r:id="rId1"/>
        </xdr:cNvPr>
        <xdr:cNvSpPr>
          <a:spLocks noEditPoints="1"/>
        </xdr:cNvSpPr>
      </xdr:nvSpPr>
      <xdr:spPr bwMode="auto">
        <a:xfrm>
          <a:off x="0" y="0"/>
          <a:ext cx="432000" cy="4048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4" name="Freeform 152">
          <a:hlinkClick xmlns:r="http://schemas.openxmlformats.org/officeDocument/2006/relationships" r:id="rId1"/>
        </xdr:cNvPr>
        <xdr:cNvSpPr>
          <a:spLocks noEditPoints="1"/>
        </xdr:cNvSpPr>
      </xdr:nvSpPr>
      <xdr:spPr bwMode="auto">
        <a:xfrm>
          <a:off x="0" y="0"/>
          <a:ext cx="432000" cy="4048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52924</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890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3" name="Freeform 152">
          <a:hlinkClick xmlns:r="http://schemas.openxmlformats.org/officeDocument/2006/relationships" r:id="rId1"/>
        </xdr:cNvPr>
        <xdr:cNvSpPr>
          <a:spLocks noEditPoints="1"/>
        </xdr:cNvSpPr>
      </xdr:nvSpPr>
      <xdr:spPr bwMode="auto">
        <a:xfrm>
          <a:off x="0" y="0"/>
          <a:ext cx="432000" cy="3890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55645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188995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9525</xdr:colOff>
      <xdr:row>0</xdr:row>
      <xdr:rowOff>0</xdr:rowOff>
    </xdr:from>
    <xdr:to>
      <xdr:col>0</xdr:col>
      <xdr:colOff>441525</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9525"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217570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61995</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4" name="Freeform 152">
          <a:hlinkClick xmlns:r="http://schemas.openxmlformats.org/officeDocument/2006/relationships" r:id="rId1"/>
        </xdr:cNvPr>
        <xdr:cNvSpPr>
          <a:spLocks noEditPoints="1"/>
        </xdr:cNvSpPr>
      </xdr:nvSpPr>
      <xdr:spPr bwMode="auto">
        <a:xfrm>
          <a:off x="0" y="0"/>
          <a:ext cx="432000" cy="389020"/>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46120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2</xdr:row>
      <xdr:rowOff>42310</xdr:rowOff>
    </xdr:to>
    <xdr:sp macro="" textlink="">
      <xdr:nvSpPr>
        <xdr:cNvPr id="2" name="Freeform 152">
          <a:hlinkClick xmlns:r="http://schemas.openxmlformats.org/officeDocument/2006/relationships" r:id="rId1"/>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a:extLst/>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BBVA Template">
  <a:themeElements>
    <a:clrScheme name="BBVA Template">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47"/>
  <sheetViews>
    <sheetView showGridLines="0" tabSelected="1" zoomScale="80" zoomScaleNormal="80" workbookViewId="0">
      <selection activeCell="B5" sqref="B5:C5"/>
    </sheetView>
  </sheetViews>
  <sheetFormatPr baseColWidth="10" defaultColWidth="11.6640625" defaultRowHeight="15.75"/>
  <cols>
    <col min="1" max="1" width="8.6640625" style="187" customWidth="1"/>
    <col min="2" max="2" width="16.33203125" style="190" customWidth="1"/>
    <col min="3" max="3" width="167.5" style="191" bestFit="1" customWidth="1"/>
    <col min="4" max="16384" width="11.6640625" style="187"/>
  </cols>
  <sheetData>
    <row r="5" spans="2:3" ht="20.25">
      <c r="B5" s="777" t="s">
        <v>340</v>
      </c>
      <c r="C5" s="777"/>
    </row>
    <row r="7" spans="2:3" ht="15.75" customHeight="1">
      <c r="B7" s="188" t="s">
        <v>84</v>
      </c>
      <c r="C7" s="189" t="s">
        <v>85</v>
      </c>
    </row>
    <row r="8" spans="2:3">
      <c r="B8" s="188" t="s">
        <v>86</v>
      </c>
      <c r="C8" s="189" t="s">
        <v>884</v>
      </c>
    </row>
    <row r="9" spans="2:3">
      <c r="B9" s="188" t="s">
        <v>87</v>
      </c>
      <c r="C9" s="189" t="s">
        <v>889</v>
      </c>
    </row>
    <row r="10" spans="2:3" ht="25.5">
      <c r="B10" s="188" t="s">
        <v>88</v>
      </c>
      <c r="C10" s="189" t="s">
        <v>573</v>
      </c>
    </row>
    <row r="11" spans="2:3">
      <c r="B11" s="188" t="s">
        <v>89</v>
      </c>
      <c r="C11" s="189" t="s">
        <v>93</v>
      </c>
    </row>
    <row r="12" spans="2:3">
      <c r="B12" s="188" t="s">
        <v>90</v>
      </c>
      <c r="C12" s="189" t="s">
        <v>95</v>
      </c>
    </row>
    <row r="13" spans="2:3">
      <c r="B13" s="188" t="s">
        <v>91</v>
      </c>
      <c r="C13" s="189" t="s">
        <v>848</v>
      </c>
    </row>
    <row r="14" spans="2:3">
      <c r="B14" s="188" t="s">
        <v>92</v>
      </c>
      <c r="C14" s="189" t="s">
        <v>845</v>
      </c>
    </row>
    <row r="15" spans="2:3">
      <c r="B15" s="188" t="s">
        <v>94</v>
      </c>
      <c r="C15" s="189" t="s">
        <v>110</v>
      </c>
    </row>
    <row r="16" spans="2:3">
      <c r="B16" s="188" t="s">
        <v>96</v>
      </c>
      <c r="C16" s="189" t="s">
        <v>108</v>
      </c>
    </row>
    <row r="17" spans="2:3">
      <c r="B17" s="188" t="s">
        <v>97</v>
      </c>
      <c r="C17" s="189" t="s">
        <v>850</v>
      </c>
    </row>
    <row r="18" spans="2:3">
      <c r="B18" s="188" t="s">
        <v>98</v>
      </c>
      <c r="C18" s="189" t="s">
        <v>887</v>
      </c>
    </row>
    <row r="19" spans="2:3">
      <c r="B19" s="188" t="s">
        <v>99</v>
      </c>
      <c r="C19" s="189" t="s">
        <v>852</v>
      </c>
    </row>
    <row r="20" spans="2:3" ht="16.5" customHeight="1">
      <c r="B20" s="188" t="s">
        <v>100</v>
      </c>
      <c r="C20" s="189" t="s">
        <v>851</v>
      </c>
    </row>
    <row r="21" spans="2:3">
      <c r="B21" s="188" t="s">
        <v>101</v>
      </c>
      <c r="C21" s="189" t="s">
        <v>105</v>
      </c>
    </row>
    <row r="22" spans="2:3">
      <c r="B22" s="188" t="s">
        <v>102</v>
      </c>
      <c r="C22" s="189" t="s">
        <v>112</v>
      </c>
    </row>
    <row r="23" spans="2:3">
      <c r="B23" s="188" t="s">
        <v>103</v>
      </c>
      <c r="C23" s="189" t="s">
        <v>143</v>
      </c>
    </row>
    <row r="24" spans="2:3">
      <c r="B24" s="188" t="s">
        <v>104</v>
      </c>
      <c r="C24" s="189" t="s">
        <v>114</v>
      </c>
    </row>
    <row r="25" spans="2:3" ht="16.5" customHeight="1">
      <c r="B25" s="188" t="s">
        <v>106</v>
      </c>
      <c r="C25" s="189" t="s">
        <v>855</v>
      </c>
    </row>
    <row r="26" spans="2:3">
      <c r="B26" s="188" t="s">
        <v>107</v>
      </c>
      <c r="C26" s="189" t="s">
        <v>871</v>
      </c>
    </row>
    <row r="27" spans="2:3">
      <c r="B27" s="188" t="s">
        <v>109</v>
      </c>
      <c r="C27" s="189" t="s">
        <v>858</v>
      </c>
    </row>
    <row r="28" spans="2:3">
      <c r="B28" s="188" t="s">
        <v>111</v>
      </c>
      <c r="C28" s="189" t="s">
        <v>859</v>
      </c>
    </row>
    <row r="29" spans="2:3">
      <c r="B29" s="188" t="s">
        <v>113</v>
      </c>
      <c r="C29" s="189" t="s">
        <v>864</v>
      </c>
    </row>
    <row r="30" spans="2:3">
      <c r="B30" s="188" t="s">
        <v>115</v>
      </c>
      <c r="C30" s="189" t="s">
        <v>594</v>
      </c>
    </row>
    <row r="31" spans="2:3">
      <c r="B31" s="188" t="s">
        <v>116</v>
      </c>
      <c r="C31" s="189" t="s">
        <v>133</v>
      </c>
    </row>
    <row r="32" spans="2:3">
      <c r="B32" s="188" t="s">
        <v>117</v>
      </c>
      <c r="C32" s="189" t="s">
        <v>137</v>
      </c>
    </row>
    <row r="33" spans="2:3">
      <c r="B33" s="188" t="s">
        <v>118</v>
      </c>
      <c r="C33" s="189" t="s">
        <v>138</v>
      </c>
    </row>
    <row r="34" spans="2:3">
      <c r="B34" s="188" t="s">
        <v>119</v>
      </c>
      <c r="C34" s="189" t="s">
        <v>132</v>
      </c>
    </row>
    <row r="35" spans="2:3">
      <c r="B35" s="188" t="s">
        <v>120</v>
      </c>
      <c r="C35" s="189" t="s">
        <v>135</v>
      </c>
    </row>
    <row r="36" spans="2:3">
      <c r="B36" s="188" t="s">
        <v>121</v>
      </c>
      <c r="C36" s="189" t="s">
        <v>136</v>
      </c>
    </row>
    <row r="37" spans="2:3">
      <c r="B37" s="188" t="s">
        <v>122</v>
      </c>
      <c r="C37" s="189" t="s">
        <v>134</v>
      </c>
    </row>
    <row r="38" spans="2:3">
      <c r="B38" s="188" t="s">
        <v>123</v>
      </c>
      <c r="C38" s="189" t="s">
        <v>82</v>
      </c>
    </row>
    <row r="39" spans="2:3">
      <c r="B39" s="188" t="s">
        <v>124</v>
      </c>
      <c r="C39" s="189" t="s">
        <v>142</v>
      </c>
    </row>
    <row r="40" spans="2:3">
      <c r="B40" s="188" t="s">
        <v>125</v>
      </c>
      <c r="C40" s="189" t="s">
        <v>865</v>
      </c>
    </row>
    <row r="41" spans="2:3">
      <c r="B41" s="188" t="s">
        <v>126</v>
      </c>
      <c r="C41" s="189" t="s">
        <v>83</v>
      </c>
    </row>
    <row r="42" spans="2:3">
      <c r="B42" s="188" t="s">
        <v>127</v>
      </c>
      <c r="C42" s="189" t="s">
        <v>139</v>
      </c>
    </row>
    <row r="43" spans="2:3">
      <c r="B43" s="188" t="s">
        <v>128</v>
      </c>
      <c r="C43" s="189" t="s">
        <v>140</v>
      </c>
    </row>
    <row r="44" spans="2:3">
      <c r="B44" s="188" t="s">
        <v>129</v>
      </c>
      <c r="C44" s="189" t="s">
        <v>866</v>
      </c>
    </row>
    <row r="45" spans="2:3">
      <c r="B45" s="188" t="s">
        <v>130</v>
      </c>
      <c r="C45" s="189" t="s">
        <v>141</v>
      </c>
    </row>
    <row r="46" spans="2:3">
      <c r="B46" s="188" t="s">
        <v>131</v>
      </c>
      <c r="C46" s="189" t="s">
        <v>867</v>
      </c>
    </row>
    <row r="47" spans="2:3">
      <c r="B47" s="188"/>
      <c r="C47" s="189"/>
    </row>
  </sheetData>
  <mergeCells count="1">
    <mergeCell ref="B5:C5"/>
  </mergeCells>
  <hyperlinks>
    <hyperlink ref="B7:C7" location="'Tabla 1'!A1" display="Tabla 1. "/>
    <hyperlink ref="B8:C8" location="'Tabla 2'!A1" display="Tabla 2. "/>
    <hyperlink ref="B42:C42" location="'Tabla 37'!A1" display="Tabla 37. "/>
    <hyperlink ref="B47:C47" location="'Tabla 43'!A1" display="Tabla 43. "/>
    <hyperlink ref="C9" location="'Tabla 3'!A1" display="Importe de los recursos propios"/>
    <hyperlink ref="C17" location="'Tabla 11'!A1" display="Estado de flujos de APR para el método estándar de riesgo de crédito y contraparte "/>
    <hyperlink ref="C18" location="Tabla12!A1" display="EU CR8 - Estados de flujos de APR de exposiciones al riesgo de crédito según el método IRB "/>
    <hyperlink ref="C16" location="'Tabla 10'!A1" display="EU CR2-A - Cambios en el saldo de los ajustes por riesgo de crédito general y específico "/>
    <hyperlink ref="C19" location="'Tabla 13'!A1" display="EU CR1-A - Calidad crediticia de las exposiciones por categoría de exposición e instrumento"/>
    <hyperlink ref="C20" location="'Tabla 14'!A1" display="EU CR1-B - Calidad crediticia de las exposiciones por sector o tipos de contraparte"/>
    <hyperlink ref="C21" location="'Tabla 15'!A1" display="EU CR1-D - Antigüedad de las exposiciones vencidas "/>
    <hyperlink ref="C22" location="'Tabla 16'!A1" display="EU CR1-E - Exposiciones dudosas y exposiciones reestructuradas y refinanciadas "/>
    <hyperlink ref="C24" location="'Tabla 18'!A1" display="EU CR4 - Método estándar: exposición al riesgo de crédito y efectos de la reducción del riesgo de crédito "/>
    <hyperlink ref="C25" location="'Tabla 19'!A1" display="Método estándar: Valores de la exposición antes de la aplicación de las técnicas de reducción del riesgo de crédito "/>
    <hyperlink ref="C26" location="'Tabla 20'!A1" display="EU CR5 - Método estándar: Valores de la exposición después de la aplicación de las técnicas de reducción del riesgo de crédito "/>
    <hyperlink ref="C27" location="'Tabla 21'!A1" display="EU CR6- Método IRB: Exposiciones al riesgo de crédito por categoría de exposición e intervalo de PD "/>
    <hyperlink ref="C28" location="'Tabla 22'!A1" display="EU CR10(1): Financiación especializada "/>
    <hyperlink ref="C29" location="'Tabla 23'!A1" display="EU CR10(2) - IRB: Renta Variable "/>
    <hyperlink ref="C30" location="'Tabla 24'!A1" display="Posiciones sujetas a riesgo de contraparte en términos de EO, EAD y APRs "/>
    <hyperlink ref="C12" location="'Tabla 6'!A1" display="Requerimientos de capital por tipo de riesgo y categoría de exposición "/>
    <hyperlink ref="C11" location="'Tabla 5'!A1" display="EU OV1 - Visión general de los APRs "/>
    <hyperlink ref="C13" location="'Tabla 7'!A1" display="Exposición al Riesgo de Crédito "/>
    <hyperlink ref="C15" location="'Tabla 9'!A1" display="EU CR2-B - Cambios en el saldo de los préstamos y valores representativos de deuda en situación de default y cuyo valor se ha deteriorado "/>
    <hyperlink ref="C23" location="'Tabla 17'!A1" display="EU CR3 - Técnicas de reducción del riesgo de crédito. Visión general(1) "/>
    <hyperlink ref="C31" location="'Tabla 25'!A1" display="EU CCR1- Análisis de la exposición al riesgo de crédito de contraparte por método "/>
    <hyperlink ref="C32" location="'Tabla 26'!A1" display="EU CCR2- Riesgo de crédito. Requerimiento de capital por ajuste de valoración del crédito (CVA) "/>
    <hyperlink ref="C33" location="'Tabla 27'!A1" display="EU CCR8- Exposiciones frente a entidades de contrapartida central "/>
    <hyperlink ref="C34" location="'Tabla 28'!A1" display="EU CCR5-A -  Efecto de las compensaciones y las garantías reales mantenidas sobre los valores de exposición"/>
    <hyperlink ref="C35" location="'Tabla 29'!A1" display="EU CCR5-B - Composición de las garantías reales para las exposiciones al riesgo de contraparte "/>
    <hyperlink ref="C36" location="'Tabla 30'!A1" display="EU CCR6 - Exposiciones a derivados de crédito "/>
    <hyperlink ref="C37" location="'Tabla 31'!A1" display="EU CCR3 - Método estándar: exposiciones al riesgo de contraparte por cartera regulatoria y riesgo "/>
    <hyperlink ref="C38" location="'Tabla 32'!A1" display="EU CCR4 - Método IRB: exposiciones al riesgo de contraparte por cartera y escala de PD"/>
    <hyperlink ref="C39" location="'Tabla 33'!A1" display="SEC1- Exposiciones de titulización en la cartera de inversión  "/>
    <hyperlink ref="C40" location="'Tabla 34'!A1" display="SEC3- Exposiciones de titulización en la cartera bancaria y requerimientos de capital regulador asociados (banco que actúa como originador)"/>
    <hyperlink ref="C41" location="'Tabla 35'!A1" display="SEC4 - Exposiciones de titulización en la cartera bancaria y requerimientos de capital regulador asociados (banco que actúa como inversor)"/>
    <hyperlink ref="C42" location="'Tabla 36'!A1" display="EU-MR1- Riesgo de mercado calculado con el método estándar "/>
    <hyperlink ref="C43" location="'Tabla 37'!A1" display="EU MR3- Valores según el método IMA para las carteras de negociación "/>
    <hyperlink ref="C44" location="'Tabla 38'!A1" display="EU MR2-A - Riesgo de mercado según el método de modelos internos "/>
    <hyperlink ref="C45" location="'Tabla 39'!A1" display="EU MR2-B - Estado de flujos de APR de exposiciones al riesgo de mercado según el método IMA "/>
    <hyperlink ref="C46" location="'Tabla 40'!A1" display="LRSum- Resumen de la conciliación de los activos contables y las exposiciones correspondientes a la Ratio de Apalancamiento"/>
    <hyperlink ref="C10" location="'Tabla 4'!A1" display="NIIF9-FL: Comparación de los fondos propios y de las ratios de capital y de apalancamiento de las entidades con y sin la aplicación de las disposiciones transitorias de la NIIF9 o de Expected Credit Losses (ECL) análogas"/>
    <hyperlink ref="C14" location="'Tabla 8'!A1" display="EU CR1-C - Calidad crediticia de las exposiciones por zona geográfica"/>
    <hyperlink ref="B9" location="'Tabla 3'!A1" display="Tabla 3. "/>
    <hyperlink ref="B10" location="'Tabla 4'!A1" display="Tabla 4. "/>
    <hyperlink ref="B11" location="'Tabla 5'!A1" display="Tabla 5. "/>
    <hyperlink ref="B12" location="'Tabla 6'!A1" display="Tabla 6. "/>
    <hyperlink ref="B13" location="'Tabla 7'!A1" display="Tabla 7. "/>
    <hyperlink ref="B14" location="'Tabla 8'!A1" display="Tabla 8. "/>
    <hyperlink ref="B15" location="'Tabla 9'!A1" display="Tabla 9. "/>
    <hyperlink ref="B16" location="'Tabla 10'!A1" display="Tabla 10. "/>
    <hyperlink ref="B17" location="'Tabla 11'!A1" display="Tabla 11. "/>
    <hyperlink ref="B18" location="Tabla12!A1" display="Tabla 12. "/>
    <hyperlink ref="B19" location="'Tabla 13'!A1" display="Tabla 13. "/>
    <hyperlink ref="B20" location="'Tabla 14'!A1" display="Tabla 14. "/>
    <hyperlink ref="B21" location="'Tabla 15'!A1" display="Tabla 15. "/>
    <hyperlink ref="B22" location="'Tabla 16'!A1" display="Tabla 16. "/>
    <hyperlink ref="B23" location="'Tabla 17'!A1" display="Tabla 17. "/>
    <hyperlink ref="B24" location="'Tabla 18'!A1" display="Tabla 18. "/>
    <hyperlink ref="B25" location="'Tabla 19'!A1" display="Tabla 19. "/>
    <hyperlink ref="B26" location="'Tabla 20'!A1" display="Tabla 20. "/>
    <hyperlink ref="B27" location="'Tabla 21'!A1" display="Tabla 21. "/>
    <hyperlink ref="B28" location="'Tabla 22'!A1" display="Tabla 22. "/>
    <hyperlink ref="B29" location="'Tabla 23'!A1" display="Tabla 23. "/>
    <hyperlink ref="B30" location="'Tabla 24'!A1" display="Tabla 24. "/>
    <hyperlink ref="B31" location="'Tabla 25'!A1" display="Tabla 25. "/>
    <hyperlink ref="B32" location="'Tabla 26'!A1" display="Tabla 26. "/>
    <hyperlink ref="B33" location="'Tabla 27'!A1" display="Tabla 27. "/>
    <hyperlink ref="B34" location="'Tabla 28'!A1" display="Tabla 28. "/>
    <hyperlink ref="B35" location="'Tabla 29'!A1" display="Tabla 29. "/>
    <hyperlink ref="B36" location="'Tabla 30'!A1" display="Tabla 30. "/>
    <hyperlink ref="B37" location="'Tabla 31'!A1" display="Tabla 31. "/>
    <hyperlink ref="B38" location="'Tabla 32'!A1" display="Tabla 32. "/>
    <hyperlink ref="B39" location="'Tabla 33'!A1" display="Tabla 33. "/>
    <hyperlink ref="B40" location="'Tabla 34'!A1" display="Tabla 34. "/>
    <hyperlink ref="B41" location="'Tabla 35'!A1" display="Tabla 35. "/>
    <hyperlink ref="B42" location="'Tabla 36'!A1" display="Tabla 36. "/>
    <hyperlink ref="B43" location="'Tabla 37'!A1" display="Tabla 37. "/>
    <hyperlink ref="B44" location="'Tabla 38'!A1" display="Tabla 38. "/>
    <hyperlink ref="B45" location="'Tabla 39'!A1" display="Tabla 39. "/>
    <hyperlink ref="B46" location="'Tabla 40'!A1" display="Tabla 40. "/>
  </hyperlink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zoomScale="80" zoomScaleNormal="80" workbookViewId="0">
      <selection activeCell="B5" sqref="B5:C11"/>
    </sheetView>
  </sheetViews>
  <sheetFormatPr baseColWidth="10" defaultColWidth="9" defaultRowHeight="12.75"/>
  <cols>
    <col min="1" max="1" width="8.6640625" style="20" customWidth="1"/>
    <col min="2" max="2" width="66" style="20" customWidth="1"/>
    <col min="3" max="3" width="26.1640625" style="20" customWidth="1"/>
    <col min="4" max="16384" width="9" style="20"/>
  </cols>
  <sheetData>
    <row r="2" spans="2:7" ht="26.25" customHeight="1">
      <c r="B2" s="803" t="s">
        <v>801</v>
      </c>
      <c r="C2" s="785"/>
    </row>
    <row r="3" spans="2:7">
      <c r="B3" s="32"/>
      <c r="C3" s="32"/>
    </row>
    <row r="4" spans="2:7">
      <c r="B4" s="32"/>
      <c r="C4" s="32"/>
    </row>
    <row r="5" spans="2:7" s="16" customFormat="1" ht="38.25">
      <c r="B5" s="550" t="s">
        <v>574</v>
      </c>
      <c r="C5" s="705" t="s">
        <v>942</v>
      </c>
    </row>
    <row r="6" spans="2:7" ht="14.25">
      <c r="B6" s="139" t="s">
        <v>296</v>
      </c>
      <c r="C6" s="773">
        <v>16668</v>
      </c>
      <c r="E6" s="356"/>
      <c r="F6" s="356"/>
    </row>
    <row r="7" spans="2:7" ht="38.25">
      <c r="B7" s="89" t="s">
        <v>297</v>
      </c>
      <c r="C7" s="563">
        <v>3076.444</v>
      </c>
      <c r="E7" s="356"/>
      <c r="F7" s="356"/>
    </row>
    <row r="8" spans="2:7" ht="15.75" customHeight="1">
      <c r="B8" s="91" t="s">
        <v>298</v>
      </c>
      <c r="C8" s="563">
        <v>-2447.1350000000002</v>
      </c>
    </row>
    <row r="9" spans="2:7">
      <c r="B9" s="91" t="s">
        <v>299</v>
      </c>
      <c r="C9" s="563">
        <v>-1734</v>
      </c>
    </row>
    <row r="10" spans="2:7">
      <c r="B10" s="138" t="s">
        <v>300</v>
      </c>
      <c r="C10" s="575">
        <v>650.29499999999962</v>
      </c>
    </row>
    <row r="11" spans="2:7">
      <c r="B11" s="149" t="s">
        <v>294</v>
      </c>
      <c r="C11" s="773">
        <v>16213.603999999999</v>
      </c>
    </row>
    <row r="12" spans="2:7" ht="12.4" customHeight="1">
      <c r="B12" s="804" t="s">
        <v>938</v>
      </c>
      <c r="C12" s="804"/>
      <c r="D12" s="804"/>
      <c r="E12" s="804"/>
      <c r="F12" s="804"/>
      <c r="G12" s="804"/>
    </row>
    <row r="13" spans="2:7" ht="12.4" customHeight="1">
      <c r="B13" s="383" t="s">
        <v>630</v>
      </c>
      <c r="C13" s="32"/>
    </row>
    <row r="14" spans="2:7" ht="12.4" customHeight="1"/>
  </sheetData>
  <mergeCells count="2">
    <mergeCell ref="B2:C2"/>
    <mergeCell ref="B12:G12"/>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showGridLines="0" zoomScale="80" zoomScaleNormal="80" workbookViewId="0">
      <selection activeCell="B5" sqref="B5:C16"/>
    </sheetView>
  </sheetViews>
  <sheetFormatPr baseColWidth="10" defaultColWidth="8.6640625" defaultRowHeight="12.75"/>
  <cols>
    <col min="1" max="1" width="8.6640625" style="1" customWidth="1"/>
    <col min="2" max="2" width="69.1640625" style="1" customWidth="1"/>
    <col min="3" max="3" width="26.5" style="1" customWidth="1"/>
    <col min="4" max="16384" width="8.6640625" style="1"/>
  </cols>
  <sheetData>
    <row r="2" spans="2:6" ht="27" customHeight="1">
      <c r="B2" s="803" t="s">
        <v>802</v>
      </c>
      <c r="C2" s="785"/>
    </row>
    <row r="3" spans="2:6">
      <c r="B3" s="2"/>
      <c r="C3" s="2"/>
    </row>
    <row r="4" spans="2:6">
      <c r="B4" s="2"/>
      <c r="C4" s="2"/>
    </row>
    <row r="5" spans="2:6" s="6" customFormat="1" ht="27">
      <c r="C5" s="298" t="s">
        <v>295</v>
      </c>
    </row>
    <row r="6" spans="2:6" s="7" customFormat="1">
      <c r="B6" s="85" t="s">
        <v>293</v>
      </c>
      <c r="C6" s="692">
        <v>12920</v>
      </c>
      <c r="E6" s="6"/>
      <c r="F6" s="6"/>
    </row>
    <row r="7" spans="2:6" s="7" customFormat="1">
      <c r="B7" s="86" t="s">
        <v>818</v>
      </c>
      <c r="C7" s="745">
        <v>1139.393</v>
      </c>
      <c r="E7" s="6"/>
      <c r="F7" s="6"/>
    </row>
    <row r="8" spans="2:6" s="7" customFormat="1">
      <c r="B8" s="49" t="s">
        <v>819</v>
      </c>
      <c r="C8" s="745">
        <v>-1411.6679999999999</v>
      </c>
      <c r="E8" s="6"/>
      <c r="F8" s="6"/>
    </row>
    <row r="9" spans="2:6" s="7" customFormat="1">
      <c r="B9" s="49" t="s">
        <v>820</v>
      </c>
      <c r="C9" s="745">
        <v>2140.1</v>
      </c>
      <c r="E9" s="6"/>
      <c r="F9" s="6"/>
    </row>
    <row r="10" spans="2:6" s="7" customFormat="1">
      <c r="B10" s="49" t="s">
        <v>821</v>
      </c>
      <c r="C10" s="745">
        <v>40.110999999999997</v>
      </c>
    </row>
    <row r="11" spans="2:6" s="7" customFormat="1" ht="25.5">
      <c r="B11" s="49" t="s">
        <v>822</v>
      </c>
      <c r="C11" s="745">
        <v>0</v>
      </c>
    </row>
    <row r="12" spans="2:6" s="7" customFormat="1" ht="25.5">
      <c r="B12" s="49" t="s">
        <v>823</v>
      </c>
      <c r="C12" s="745">
        <v>-1472.519</v>
      </c>
    </row>
    <row r="13" spans="2:6" s="7" customFormat="1">
      <c r="B13" s="54" t="s">
        <v>824</v>
      </c>
      <c r="C13" s="746">
        <v>-452.42799999999988</v>
      </c>
      <c r="F13" s="340"/>
    </row>
    <row r="14" spans="2:6" s="7" customFormat="1">
      <c r="B14" s="85" t="s">
        <v>294</v>
      </c>
      <c r="C14" s="692">
        <v>12902.807000000001</v>
      </c>
      <c r="E14" s="340"/>
    </row>
    <row r="15" spans="2:6" s="7" customFormat="1" ht="25.5">
      <c r="B15" s="86" t="s">
        <v>825</v>
      </c>
      <c r="C15" s="745">
        <v>-533.88599999999997</v>
      </c>
    </row>
    <row r="16" spans="2:6" s="7" customFormat="1" ht="25.5">
      <c r="B16" s="385" t="s">
        <v>826</v>
      </c>
      <c r="C16" s="745">
        <v>325.52199999999999</v>
      </c>
    </row>
    <row r="17" spans="2:6">
      <c r="B17" s="564" t="s">
        <v>629</v>
      </c>
      <c r="C17" s="20"/>
      <c r="D17" s="20"/>
      <c r="E17" s="20"/>
      <c r="F17" s="20"/>
    </row>
    <row r="18" spans="2:6">
      <c r="C18" s="20"/>
      <c r="D18" s="20"/>
      <c r="E18" s="20"/>
      <c r="F18" s="20"/>
    </row>
    <row r="19" spans="2:6">
      <c r="C19" s="20"/>
      <c r="D19" s="20"/>
      <c r="E19" s="20"/>
      <c r="F19" s="20"/>
    </row>
    <row r="20" spans="2:6">
      <c r="C20" s="20"/>
      <c r="D20" s="20"/>
      <c r="E20" s="20"/>
      <c r="F20" s="20"/>
    </row>
  </sheetData>
  <mergeCells count="1">
    <mergeCell ref="B2:C2"/>
  </mergeCells>
  <hyperlinks>
    <hyperlink ref="E7:F8" location="'Índice de tablas'!B2"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0"/>
  <sheetViews>
    <sheetView showGridLines="0" zoomScale="80" zoomScaleNormal="80" workbookViewId="0">
      <selection activeCell="B20" sqref="B20:H30"/>
    </sheetView>
  </sheetViews>
  <sheetFormatPr baseColWidth="10" defaultColWidth="9" defaultRowHeight="12.75"/>
  <cols>
    <col min="1" max="1" width="8.6640625" style="271" customWidth="1"/>
    <col min="2" max="2" width="39.33203125" style="271" customWidth="1"/>
    <col min="3" max="3" width="16.83203125" style="271" customWidth="1"/>
    <col min="4" max="4" width="19.6640625" style="271" customWidth="1"/>
    <col min="5" max="5" width="17.33203125" style="271" customWidth="1"/>
    <col min="6" max="6" width="20.6640625" style="271" customWidth="1"/>
    <col min="7" max="7" width="16.83203125" style="271" customWidth="1"/>
    <col min="8" max="8" width="21" style="271" customWidth="1"/>
    <col min="9" max="11" width="9" style="271"/>
    <col min="12" max="12" width="9.6640625" style="271" bestFit="1" customWidth="1"/>
    <col min="13" max="16384" width="9" style="271"/>
  </cols>
  <sheetData>
    <row r="2" spans="2:8">
      <c r="B2" s="805" t="s">
        <v>849</v>
      </c>
      <c r="C2" s="806"/>
      <c r="D2" s="806"/>
      <c r="E2" s="806"/>
      <c r="F2" s="806"/>
      <c r="G2" s="806"/>
      <c r="H2" s="806"/>
    </row>
    <row r="3" spans="2:8">
      <c r="B3" s="280"/>
      <c r="C3" s="280"/>
      <c r="D3" s="280"/>
      <c r="E3" s="280"/>
      <c r="F3" s="280"/>
      <c r="G3" s="280"/>
      <c r="H3" s="280"/>
    </row>
    <row r="4" spans="2:8">
      <c r="B4" s="280"/>
      <c r="C4" s="280"/>
      <c r="D4" s="280"/>
      <c r="E4" s="280"/>
      <c r="F4" s="280"/>
      <c r="G4" s="280"/>
      <c r="H4" s="280"/>
    </row>
    <row r="5" spans="2:8" s="276" customFormat="1">
      <c r="B5" s="276" t="s">
        <v>575</v>
      </c>
      <c r="C5" s="807" t="s">
        <v>327</v>
      </c>
      <c r="D5" s="807"/>
      <c r="E5" s="807" t="s">
        <v>328</v>
      </c>
      <c r="F5" s="807"/>
      <c r="G5" s="808" t="s">
        <v>74</v>
      </c>
      <c r="H5" s="807"/>
    </row>
    <row r="6" spans="2:8" s="276" customFormat="1" ht="25.5">
      <c r="B6" s="279"/>
      <c r="C6" s="278" t="s">
        <v>329</v>
      </c>
      <c r="D6" s="277" t="s">
        <v>330</v>
      </c>
      <c r="E6" s="278" t="s">
        <v>329</v>
      </c>
      <c r="F6" s="277" t="s">
        <v>330</v>
      </c>
      <c r="G6" s="278" t="s">
        <v>329</v>
      </c>
      <c r="H6" s="277" t="s">
        <v>330</v>
      </c>
    </row>
    <row r="7" spans="2:8">
      <c r="B7" s="272" t="s">
        <v>640</v>
      </c>
      <c r="C7" s="357">
        <v>203337.7167546667</v>
      </c>
      <c r="D7" s="357">
        <v>16267.017340373337</v>
      </c>
      <c r="E7" s="357">
        <v>3263.5149999999999</v>
      </c>
      <c r="F7" s="357">
        <v>261.08119999999997</v>
      </c>
      <c r="G7" s="357">
        <v>206601.23175466672</v>
      </c>
      <c r="H7" s="357">
        <v>16528.098540373339</v>
      </c>
    </row>
    <row r="8" spans="2:8">
      <c r="B8" s="275" t="s">
        <v>331</v>
      </c>
      <c r="C8" s="601">
        <v>-3767.4907849270999</v>
      </c>
      <c r="D8" s="601">
        <v>-301.39926279416898</v>
      </c>
      <c r="E8" s="601">
        <v>-18.3959697395794</v>
      </c>
      <c r="F8" s="601">
        <v>-1.4716775791656074</v>
      </c>
      <c r="G8" s="601">
        <v>-3785.8867546666825</v>
      </c>
      <c r="H8" s="601">
        <v>-302.87094037333458</v>
      </c>
    </row>
    <row r="9" spans="2:8">
      <c r="B9" s="274" t="s">
        <v>332</v>
      </c>
      <c r="C9" s="601">
        <v>-206.3199697395697</v>
      </c>
      <c r="D9" s="601">
        <v>-16.505597579165578</v>
      </c>
      <c r="E9" s="601">
        <v>-42.080030260430846</v>
      </c>
      <c r="F9" s="601">
        <v>-3.3664024208344676</v>
      </c>
      <c r="G9" s="601">
        <v>-248.40000000000055</v>
      </c>
      <c r="H9" s="601">
        <v>-19.872000000000043</v>
      </c>
    </row>
    <row r="10" spans="2:8">
      <c r="B10" s="274" t="s">
        <v>333</v>
      </c>
      <c r="C10" s="601">
        <v>0</v>
      </c>
      <c r="D10" s="601">
        <v>0</v>
      </c>
      <c r="E10" s="601">
        <v>0</v>
      </c>
      <c r="F10" s="601">
        <v>0</v>
      </c>
      <c r="G10" s="601">
        <v>0</v>
      </c>
      <c r="H10" s="601">
        <v>0</v>
      </c>
    </row>
    <row r="11" spans="2:8">
      <c r="B11" s="274" t="s">
        <v>334</v>
      </c>
      <c r="C11" s="601">
        <v>0</v>
      </c>
      <c r="D11" s="601">
        <v>0</v>
      </c>
      <c r="E11" s="601">
        <v>0</v>
      </c>
      <c r="F11" s="601">
        <v>0</v>
      </c>
      <c r="G11" s="601">
        <v>0</v>
      </c>
      <c r="H11" s="601">
        <v>0</v>
      </c>
    </row>
    <row r="12" spans="2:8">
      <c r="B12" s="274" t="s">
        <v>335</v>
      </c>
      <c r="C12" s="601">
        <v>0</v>
      </c>
      <c r="D12" s="601">
        <v>0</v>
      </c>
      <c r="E12" s="601">
        <v>0</v>
      </c>
      <c r="F12" s="601">
        <v>0</v>
      </c>
      <c r="G12" s="601">
        <v>0</v>
      </c>
      <c r="H12" s="601">
        <v>0</v>
      </c>
    </row>
    <row r="13" spans="2:8">
      <c r="B13" s="274" t="s">
        <v>336</v>
      </c>
      <c r="C13" s="601">
        <v>-2157.8000000000166</v>
      </c>
      <c r="D13" s="601">
        <v>-172.62400000000133</v>
      </c>
      <c r="E13" s="601">
        <v>-113</v>
      </c>
      <c r="F13" s="601">
        <v>-9.0400000000000009</v>
      </c>
      <c r="G13" s="601">
        <v>-2270.8000000000166</v>
      </c>
      <c r="H13" s="601">
        <v>-181.66400000000132</v>
      </c>
    </row>
    <row r="14" spans="2:8">
      <c r="B14" s="273" t="s">
        <v>337</v>
      </c>
      <c r="C14" s="601">
        <v>0</v>
      </c>
      <c r="D14" s="601">
        <v>0</v>
      </c>
      <c r="E14" s="601">
        <v>0</v>
      </c>
      <c r="F14" s="601">
        <v>0</v>
      </c>
      <c r="G14" s="601">
        <v>0</v>
      </c>
      <c r="H14" s="601">
        <v>0</v>
      </c>
    </row>
    <row r="15" spans="2:8" ht="16.5" customHeight="1">
      <c r="B15" s="272" t="s">
        <v>642</v>
      </c>
      <c r="C15" s="357">
        <v>197206.10600000003</v>
      </c>
      <c r="D15" s="357">
        <v>15776.488480000002</v>
      </c>
      <c r="E15" s="357">
        <v>3090.0389999999898</v>
      </c>
      <c r="F15" s="359">
        <v>247.20311999999919</v>
      </c>
      <c r="G15" s="357">
        <v>200296.14500000002</v>
      </c>
      <c r="H15" s="357">
        <v>16023.691600000002</v>
      </c>
    </row>
    <row r="16" spans="2:8" customFormat="1" ht="16.5" customHeight="1"/>
    <row r="17" spans="2:12">
      <c r="B17" s="805" t="s">
        <v>875</v>
      </c>
      <c r="C17" s="806"/>
      <c r="D17" s="806"/>
      <c r="E17" s="806"/>
      <c r="F17" s="806"/>
      <c r="G17" s="806"/>
      <c r="H17" s="806"/>
    </row>
    <row r="19" spans="2:12">
      <c r="B19" s="338"/>
      <c r="C19" s="338"/>
      <c r="D19" s="338"/>
      <c r="E19" s="338"/>
      <c r="F19" s="338"/>
      <c r="G19" s="338"/>
      <c r="H19" s="338"/>
      <c r="I19" s="338"/>
    </row>
    <row r="20" spans="2:12" ht="13.9" customHeight="1">
      <c r="B20" s="276" t="s">
        <v>575</v>
      </c>
      <c r="C20" s="807" t="s">
        <v>327</v>
      </c>
      <c r="D20" s="807"/>
      <c r="E20" s="807" t="s">
        <v>328</v>
      </c>
      <c r="F20" s="807"/>
      <c r="G20" s="808" t="s">
        <v>74</v>
      </c>
      <c r="H20" s="807"/>
      <c r="I20" s="338"/>
    </row>
    <row r="21" spans="2:12" ht="25.5">
      <c r="B21" s="279"/>
      <c r="C21" s="278" t="s">
        <v>329</v>
      </c>
      <c r="D21" s="277" t="s">
        <v>330</v>
      </c>
      <c r="E21" s="278" t="s">
        <v>329</v>
      </c>
      <c r="F21" s="277" t="s">
        <v>330</v>
      </c>
      <c r="G21" s="278" t="s">
        <v>329</v>
      </c>
      <c r="H21" s="277" t="s">
        <v>330</v>
      </c>
      <c r="I21" s="338"/>
    </row>
    <row r="22" spans="2:12">
      <c r="B22" s="272" t="s">
        <v>643</v>
      </c>
      <c r="C22" s="357">
        <v>194706.91099999999</v>
      </c>
      <c r="D22" s="357">
        <v>15576.552879999999</v>
      </c>
      <c r="E22" s="357">
        <v>3008.0320000000002</v>
      </c>
      <c r="F22" s="357">
        <v>240.64256</v>
      </c>
      <c r="G22" s="357">
        <v>197714.943</v>
      </c>
      <c r="H22" s="357">
        <v>15817.19544</v>
      </c>
      <c r="I22" s="338"/>
      <c r="L22" s="339"/>
    </row>
    <row r="23" spans="2:12">
      <c r="B23" s="275" t="s">
        <v>617</v>
      </c>
      <c r="C23" s="358">
        <v>7169.2057166603099</v>
      </c>
      <c r="D23" s="358">
        <v>573.53645733282485</v>
      </c>
      <c r="E23" s="358">
        <v>228.53303800643403</v>
      </c>
      <c r="F23" s="358">
        <v>18.282643040514724</v>
      </c>
      <c r="G23" s="358">
        <v>7392.3447546667458</v>
      </c>
      <c r="H23" s="358">
        <v>591.38758037333969</v>
      </c>
      <c r="I23" s="338"/>
    </row>
    <row r="24" spans="2:12">
      <c r="B24" s="274" t="s">
        <v>618</v>
      </c>
      <c r="C24" s="358">
        <v>163.95700000000073</v>
      </c>
      <c r="D24" s="358">
        <v>13.116560000000058</v>
      </c>
      <c r="E24" s="358">
        <v>22.299999999999272</v>
      </c>
      <c r="F24" s="358">
        <v>1.7839999999999419</v>
      </c>
      <c r="G24" s="358">
        <v>186.25700000000001</v>
      </c>
      <c r="H24" s="358">
        <v>14.90056</v>
      </c>
      <c r="I24" s="338"/>
    </row>
    <row r="25" spans="2:12">
      <c r="B25" s="274" t="s">
        <v>619</v>
      </c>
      <c r="C25" s="358">
        <v>0</v>
      </c>
      <c r="D25" s="358">
        <v>0</v>
      </c>
      <c r="E25" s="358">
        <v>0</v>
      </c>
      <c r="F25" s="358">
        <v>0</v>
      </c>
      <c r="G25" s="358">
        <v>0</v>
      </c>
      <c r="H25" s="358">
        <v>0</v>
      </c>
      <c r="I25" s="338"/>
    </row>
    <row r="26" spans="2:12">
      <c r="B26" s="274" t="s">
        <v>620</v>
      </c>
      <c r="C26" s="358">
        <v>0</v>
      </c>
      <c r="D26" s="358">
        <v>0</v>
      </c>
      <c r="E26" s="358">
        <v>0</v>
      </c>
      <c r="F26" s="358">
        <v>0</v>
      </c>
      <c r="G26" s="358">
        <v>0</v>
      </c>
      <c r="H26" s="358">
        <v>0</v>
      </c>
      <c r="I26" s="338"/>
    </row>
    <row r="27" spans="2:12">
      <c r="B27" s="274" t="s">
        <v>621</v>
      </c>
      <c r="C27" s="358">
        <v>0</v>
      </c>
      <c r="D27" s="358">
        <v>0</v>
      </c>
      <c r="E27" s="358">
        <v>0</v>
      </c>
      <c r="F27" s="358">
        <v>0</v>
      </c>
      <c r="G27" s="358">
        <v>0</v>
      </c>
      <c r="H27" s="358">
        <v>0</v>
      </c>
      <c r="I27" s="338"/>
    </row>
    <row r="28" spans="2:12">
      <c r="B28" s="274" t="s">
        <v>622</v>
      </c>
      <c r="C28" s="358">
        <v>1297.6430380064237</v>
      </c>
      <c r="D28" s="358">
        <v>103.81144304051389</v>
      </c>
      <c r="E28" s="358">
        <v>4.8569619935663013</v>
      </c>
      <c r="F28" s="358">
        <v>0.38855695948530411</v>
      </c>
      <c r="G28" s="358">
        <v>1302.49999999999</v>
      </c>
      <c r="H28" s="358">
        <v>104.19999999999921</v>
      </c>
      <c r="I28" s="338"/>
    </row>
    <row r="29" spans="2:12">
      <c r="B29" s="273" t="s">
        <v>623</v>
      </c>
      <c r="C29" s="358">
        <v>0</v>
      </c>
      <c r="D29" s="358">
        <v>0</v>
      </c>
      <c r="E29" s="358">
        <v>-0.20699999999987995</v>
      </c>
      <c r="F29" s="358">
        <v>-1.6559999999990395E-2</v>
      </c>
      <c r="G29" s="358">
        <v>-0.20699999999987995</v>
      </c>
      <c r="H29" s="358">
        <v>-1.6559999999990395E-2</v>
      </c>
      <c r="I29" s="338"/>
    </row>
    <row r="30" spans="2:12">
      <c r="B30" s="272" t="s">
        <v>640</v>
      </c>
      <c r="C30" s="357">
        <v>203337.7167546667</v>
      </c>
      <c r="D30" s="357">
        <v>16267.017340373337</v>
      </c>
      <c r="E30" s="357">
        <v>3263.5149999999999</v>
      </c>
      <c r="F30" s="359">
        <v>261.08119999999997</v>
      </c>
      <c r="G30" s="357">
        <v>206611.65300000002</v>
      </c>
      <c r="H30" s="357">
        <v>16528.932240000002</v>
      </c>
      <c r="I30" s="338"/>
    </row>
  </sheetData>
  <mergeCells count="8">
    <mergeCell ref="B2:H2"/>
    <mergeCell ref="C5:D5"/>
    <mergeCell ref="E5:F5"/>
    <mergeCell ref="G5:H5"/>
    <mergeCell ref="C20:D20"/>
    <mergeCell ref="E20:F20"/>
    <mergeCell ref="G20:H20"/>
    <mergeCell ref="B17:H17"/>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zoomScale="80" zoomScaleNormal="80" workbookViewId="0">
      <selection activeCell="F4" sqref="F4"/>
    </sheetView>
  </sheetViews>
  <sheetFormatPr baseColWidth="10" defaultColWidth="9" defaultRowHeight="12.75"/>
  <cols>
    <col min="1" max="1" width="8.6640625" style="271" customWidth="1"/>
    <col min="2" max="2" width="37.5" style="271" customWidth="1"/>
    <col min="3" max="3" width="15.5" style="271" customWidth="1"/>
    <col min="4" max="4" width="20.5" style="271" customWidth="1"/>
    <col min="5" max="5" width="19.1640625" style="271" customWidth="1"/>
    <col min="6" max="6" width="21.83203125" style="271" customWidth="1"/>
    <col min="7" max="7" width="19" style="271" customWidth="1"/>
    <col min="8" max="8" width="22" style="271" customWidth="1"/>
    <col min="9" max="16384" width="9" style="271"/>
  </cols>
  <sheetData>
    <row r="2" spans="2:8">
      <c r="B2" s="805" t="s">
        <v>885</v>
      </c>
      <c r="C2" s="806"/>
      <c r="D2" s="806"/>
      <c r="E2" s="806"/>
      <c r="F2" s="806"/>
      <c r="G2" s="806"/>
      <c r="H2" s="806"/>
    </row>
    <row r="3" spans="2:8">
      <c r="B3" s="280"/>
      <c r="C3" s="280"/>
      <c r="D3" s="280"/>
      <c r="E3" s="280"/>
      <c r="F3" s="280"/>
      <c r="G3" s="280"/>
      <c r="H3" s="280"/>
    </row>
    <row r="4" spans="2:8">
      <c r="B4" s="280"/>
      <c r="C4" s="280"/>
      <c r="D4" s="280"/>
      <c r="E4" s="280"/>
      <c r="F4" s="280"/>
      <c r="G4" s="280"/>
      <c r="H4" s="280"/>
    </row>
    <row r="5" spans="2:8" s="276" customFormat="1">
      <c r="B5" s="276" t="s">
        <v>575</v>
      </c>
      <c r="C5" s="807" t="s">
        <v>327</v>
      </c>
      <c r="D5" s="807"/>
      <c r="E5" s="807" t="s">
        <v>328</v>
      </c>
      <c r="F5" s="807"/>
      <c r="G5" s="808" t="s">
        <v>74</v>
      </c>
      <c r="H5" s="807"/>
    </row>
    <row r="6" spans="2:8" ht="25.5">
      <c r="B6" s="284"/>
      <c r="C6" s="284" t="s">
        <v>525</v>
      </c>
      <c r="D6" s="283" t="s">
        <v>362</v>
      </c>
      <c r="E6" s="283" t="s">
        <v>525</v>
      </c>
      <c r="F6" s="283" t="s">
        <v>362</v>
      </c>
      <c r="G6" s="283" t="s">
        <v>525</v>
      </c>
      <c r="H6" s="283" t="s">
        <v>362</v>
      </c>
    </row>
    <row r="7" spans="2:8">
      <c r="B7" s="272" t="s">
        <v>640</v>
      </c>
      <c r="C7" s="360">
        <v>78227.725999999995</v>
      </c>
      <c r="D7" s="360">
        <v>6258.2180799999996</v>
      </c>
      <c r="E7" s="360">
        <v>4181.9140000000043</v>
      </c>
      <c r="F7" s="361">
        <v>334.55312000000038</v>
      </c>
      <c r="G7" s="360">
        <v>82409.64</v>
      </c>
      <c r="H7" s="360">
        <v>6592.7712000000001</v>
      </c>
    </row>
    <row r="8" spans="2:8">
      <c r="B8" s="275" t="s">
        <v>331</v>
      </c>
      <c r="C8" s="358">
        <v>2829.2923974039109</v>
      </c>
      <c r="D8" s="358">
        <v>226.34339179231287</v>
      </c>
      <c r="E8" s="358">
        <v>237.021602596089</v>
      </c>
      <c r="F8" s="358">
        <v>18.96172820768712</v>
      </c>
      <c r="G8" s="358">
        <v>3066.3139999999999</v>
      </c>
      <c r="H8" s="358">
        <v>245.30511999999999</v>
      </c>
    </row>
    <row r="9" spans="2:8">
      <c r="B9" s="274" t="s">
        <v>332</v>
      </c>
      <c r="C9" s="358">
        <v>163.07160259608929</v>
      </c>
      <c r="D9" s="358">
        <v>13.045728207687144</v>
      </c>
      <c r="E9" s="358">
        <v>-327.99460259608929</v>
      </c>
      <c r="F9" s="358">
        <v>-26.239568207687142</v>
      </c>
      <c r="G9" s="358">
        <v>-164.923</v>
      </c>
      <c r="H9" s="358">
        <v>-13.19384</v>
      </c>
    </row>
    <row r="10" spans="2:8">
      <c r="B10" s="274" t="s">
        <v>333</v>
      </c>
      <c r="C10" s="358">
        <v>0</v>
      </c>
      <c r="D10" s="358">
        <v>0</v>
      </c>
      <c r="E10" s="358">
        <v>0</v>
      </c>
      <c r="F10" s="358">
        <v>0</v>
      </c>
      <c r="G10" s="358">
        <v>0</v>
      </c>
      <c r="H10" s="358">
        <v>0</v>
      </c>
    </row>
    <row r="11" spans="2:8">
      <c r="B11" s="274" t="s">
        <v>334</v>
      </c>
      <c r="C11" s="358">
        <v>0</v>
      </c>
      <c r="D11" s="358">
        <v>0</v>
      </c>
      <c r="E11" s="358">
        <v>0</v>
      </c>
      <c r="F11" s="358">
        <v>0</v>
      </c>
      <c r="G11" s="358">
        <v>0</v>
      </c>
      <c r="H11" s="358">
        <v>0</v>
      </c>
    </row>
    <row r="12" spans="2:8">
      <c r="B12" s="274" t="s">
        <v>335</v>
      </c>
      <c r="C12" s="358">
        <v>0</v>
      </c>
      <c r="D12" s="358">
        <v>0</v>
      </c>
      <c r="E12" s="358">
        <v>0</v>
      </c>
      <c r="F12" s="358">
        <v>0</v>
      </c>
      <c r="G12" s="358">
        <v>0</v>
      </c>
      <c r="H12" s="358">
        <v>0</v>
      </c>
    </row>
    <row r="13" spans="2:8">
      <c r="B13" s="274" t="s">
        <v>336</v>
      </c>
      <c r="C13" s="358">
        <v>-508.39999999999776</v>
      </c>
      <c r="D13" s="358">
        <v>-40.671999999999819</v>
      </c>
      <c r="E13" s="358">
        <v>229</v>
      </c>
      <c r="F13" s="358">
        <v>18.32</v>
      </c>
      <c r="G13" s="358">
        <v>-279.39999999999776</v>
      </c>
      <c r="H13" s="358">
        <v>-22.351999999999823</v>
      </c>
    </row>
    <row r="14" spans="2:8">
      <c r="B14" s="282" t="s">
        <v>337</v>
      </c>
      <c r="C14" s="358">
        <v>0</v>
      </c>
      <c r="D14" s="358">
        <v>0</v>
      </c>
      <c r="E14" s="358">
        <v>0</v>
      </c>
      <c r="F14" s="358">
        <v>0</v>
      </c>
      <c r="G14" s="358">
        <v>0</v>
      </c>
      <c r="H14" s="358">
        <v>0</v>
      </c>
    </row>
    <row r="15" spans="2:8" ht="16.5" customHeight="1">
      <c r="B15" s="281" t="s">
        <v>642</v>
      </c>
      <c r="C15" s="360">
        <v>80711.69</v>
      </c>
      <c r="D15" s="360">
        <v>6456.9351999999999</v>
      </c>
      <c r="E15" s="360">
        <v>4319.9410000000062</v>
      </c>
      <c r="F15" s="360">
        <v>345.59528000000051</v>
      </c>
      <c r="G15" s="360">
        <v>85031.631000000008</v>
      </c>
      <c r="H15" s="360">
        <v>6802.5304800000013</v>
      </c>
    </row>
    <row r="17" spans="1:9">
      <c r="B17" s="805" t="s">
        <v>886</v>
      </c>
      <c r="C17" s="806"/>
      <c r="D17" s="806"/>
      <c r="E17" s="806"/>
      <c r="F17" s="806"/>
      <c r="G17" s="806"/>
      <c r="H17" s="806"/>
    </row>
    <row r="18" spans="1:9" customFormat="1"/>
    <row r="19" spans="1:9" ht="13.9" customHeight="1">
      <c r="A19" s="338"/>
      <c r="B19" s="338"/>
      <c r="C19" s="338"/>
      <c r="D19" s="338"/>
      <c r="E19" s="338"/>
      <c r="F19" s="338"/>
      <c r="G19" s="338"/>
      <c r="H19" s="338"/>
    </row>
    <row r="20" spans="1:9" ht="13.9" customHeight="1">
      <c r="A20" s="338"/>
      <c r="B20" s="276" t="s">
        <v>575</v>
      </c>
      <c r="C20" s="807" t="s">
        <v>327</v>
      </c>
      <c r="D20" s="807"/>
      <c r="E20" s="807" t="s">
        <v>328</v>
      </c>
      <c r="F20" s="807"/>
      <c r="G20" s="808" t="s">
        <v>74</v>
      </c>
      <c r="H20" s="807"/>
    </row>
    <row r="21" spans="1:9" ht="29.45" customHeight="1">
      <c r="A21" s="338"/>
      <c r="B21" s="284"/>
      <c r="C21" s="284" t="s">
        <v>525</v>
      </c>
      <c r="D21" s="283" t="s">
        <v>362</v>
      </c>
      <c r="E21" s="283" t="s">
        <v>525</v>
      </c>
      <c r="F21" s="283" t="s">
        <v>362</v>
      </c>
      <c r="G21" s="283" t="s">
        <v>525</v>
      </c>
      <c r="H21" s="283" t="s">
        <v>362</v>
      </c>
    </row>
    <row r="22" spans="1:9">
      <c r="A22" s="338"/>
      <c r="B22" s="281" t="s">
        <v>643</v>
      </c>
      <c r="C22" s="360">
        <v>77166</v>
      </c>
      <c r="D22" s="360">
        <v>6173.28</v>
      </c>
      <c r="E22" s="360">
        <v>4056.48</v>
      </c>
      <c r="F22" s="360">
        <v>324.51839999999999</v>
      </c>
      <c r="G22" s="360">
        <v>81222.144</v>
      </c>
      <c r="H22" s="360">
        <v>6497.7715200000002</v>
      </c>
    </row>
    <row r="23" spans="1:9">
      <c r="A23" s="338"/>
      <c r="B23" s="275" t="s">
        <v>617</v>
      </c>
      <c r="C23" s="601">
        <v>404.82281352661403</v>
      </c>
      <c r="D23" s="601">
        <v>32.385825082129124</v>
      </c>
      <c r="E23" s="601">
        <v>-300.92775945740698</v>
      </c>
      <c r="F23" s="601">
        <v>-24.07422075659256</v>
      </c>
      <c r="G23" s="601">
        <v>103.89505406920613</v>
      </c>
      <c r="H23" s="601">
        <v>8.3116043255364893</v>
      </c>
    </row>
    <row r="24" spans="1:9">
      <c r="A24" s="338"/>
      <c r="B24" s="274" t="s">
        <v>618</v>
      </c>
      <c r="C24" s="601">
        <v>-307.24974352860517</v>
      </c>
      <c r="D24" s="601">
        <v>-24.579979482288415</v>
      </c>
      <c r="E24" s="601">
        <v>443.8146570819257</v>
      </c>
      <c r="F24" s="601">
        <v>35.505172566554059</v>
      </c>
      <c r="G24" s="601">
        <v>136.56491355332057</v>
      </c>
      <c r="H24" s="601">
        <v>10.925193084265645</v>
      </c>
    </row>
    <row r="25" spans="1:9">
      <c r="A25" s="338"/>
      <c r="B25" s="274" t="s">
        <v>619</v>
      </c>
      <c r="C25" s="601">
        <v>0</v>
      </c>
      <c r="D25" s="601">
        <v>0</v>
      </c>
      <c r="E25" s="601">
        <v>0</v>
      </c>
      <c r="F25" s="601">
        <v>0</v>
      </c>
      <c r="G25" s="601">
        <v>0</v>
      </c>
      <c r="H25" s="601">
        <v>0</v>
      </c>
    </row>
    <row r="26" spans="1:9">
      <c r="A26" s="338"/>
      <c r="B26" s="274" t="s">
        <v>620</v>
      </c>
      <c r="C26" s="601">
        <v>0</v>
      </c>
      <c r="D26" s="601">
        <v>0</v>
      </c>
      <c r="E26" s="601">
        <v>0</v>
      </c>
      <c r="F26" s="601">
        <v>0</v>
      </c>
      <c r="G26" s="601">
        <v>0</v>
      </c>
      <c r="H26" s="601">
        <v>0</v>
      </c>
    </row>
    <row r="27" spans="1:9">
      <c r="A27" s="338"/>
      <c r="B27" s="274" t="s">
        <v>621</v>
      </c>
      <c r="C27" s="601">
        <v>0</v>
      </c>
      <c r="D27" s="601">
        <v>0</v>
      </c>
      <c r="E27" s="601">
        <v>0</v>
      </c>
      <c r="F27" s="601">
        <v>0</v>
      </c>
      <c r="G27" s="601">
        <v>0</v>
      </c>
      <c r="H27" s="601">
        <v>0</v>
      </c>
    </row>
    <row r="28" spans="1:9">
      <c r="A28" s="338"/>
      <c r="B28" s="274" t="s">
        <v>622</v>
      </c>
      <c r="C28" s="601">
        <v>964.01393000197947</v>
      </c>
      <c r="D28" s="601">
        <v>77.121114400158362</v>
      </c>
      <c r="E28" s="601">
        <v>-16.97789762451805</v>
      </c>
      <c r="F28" s="601">
        <v>-1.3582318099614441</v>
      </c>
      <c r="G28" s="601">
        <v>947.03603237746142</v>
      </c>
      <c r="H28" s="601">
        <v>75.762882590196909</v>
      </c>
    </row>
    <row r="29" spans="1:9">
      <c r="A29" s="338"/>
      <c r="B29" s="282" t="s">
        <v>623</v>
      </c>
      <c r="C29" s="601">
        <v>0</v>
      </c>
      <c r="D29" s="601">
        <v>0</v>
      </c>
      <c r="E29" s="601">
        <v>-0.47500000000093223</v>
      </c>
      <c r="F29" s="601">
        <v>-3.8000000000074578E-2</v>
      </c>
      <c r="G29" s="601">
        <v>-0.13899999999898682</v>
      </c>
      <c r="H29" s="601">
        <v>-1.1119999999918946E-2</v>
      </c>
    </row>
    <row r="30" spans="1:9">
      <c r="A30" s="338"/>
      <c r="B30" s="281" t="s">
        <v>640</v>
      </c>
      <c r="C30" s="360">
        <v>78227.586999999985</v>
      </c>
      <c r="D30" s="360">
        <v>6258.2069599999986</v>
      </c>
      <c r="E30" s="360">
        <v>4181.9139999999998</v>
      </c>
      <c r="F30" s="360">
        <v>334.55311999999998</v>
      </c>
      <c r="G30" s="360">
        <v>82409.500999999989</v>
      </c>
      <c r="H30" s="360">
        <v>6592.7600799999991</v>
      </c>
    </row>
    <row r="31" spans="1:9">
      <c r="A31" s="338"/>
      <c r="B31" s="338"/>
      <c r="C31" s="338"/>
      <c r="D31" s="338"/>
      <c r="E31" s="338"/>
      <c r="F31" s="20"/>
      <c r="G31" s="20"/>
      <c r="H31" s="20"/>
      <c r="I31" s="20"/>
    </row>
    <row r="32" spans="1:9">
      <c r="A32" s="338"/>
      <c r="B32" s="338"/>
      <c r="C32" s="338"/>
      <c r="D32" s="338"/>
      <c r="E32" s="338"/>
      <c r="F32" s="20"/>
      <c r="G32" s="20"/>
      <c r="H32" s="20"/>
      <c r="I32" s="20"/>
    </row>
    <row r="33" spans="6:9">
      <c r="F33" s="20"/>
      <c r="G33" s="20"/>
      <c r="H33" s="20"/>
      <c r="I33" s="20"/>
    </row>
    <row r="34" spans="6:9">
      <c r="F34" s="20"/>
      <c r="G34" s="20"/>
      <c r="H34" s="20"/>
      <c r="I34" s="20"/>
    </row>
  </sheetData>
  <mergeCells count="8">
    <mergeCell ref="B2:H2"/>
    <mergeCell ref="C5:D5"/>
    <mergeCell ref="E5:F5"/>
    <mergeCell ref="G5:H5"/>
    <mergeCell ref="C20:D20"/>
    <mergeCell ref="E20:F20"/>
    <mergeCell ref="G20:H20"/>
    <mergeCell ref="B17:H17"/>
  </mergeCells>
  <hyperlinks>
    <hyperlink ref="C19:D20" location="'Índice de tablas'!B2" display="Hom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showGridLines="0" zoomScale="80" zoomScaleNormal="80" workbookViewId="0">
      <selection activeCell="B2" sqref="B2:H2"/>
    </sheetView>
  </sheetViews>
  <sheetFormatPr baseColWidth="10" defaultColWidth="8.6640625" defaultRowHeight="12.75"/>
  <cols>
    <col min="1" max="1" width="8.6640625" style="1" customWidth="1"/>
    <col min="2" max="2" width="45.5" style="1" customWidth="1"/>
    <col min="3" max="3" width="19.33203125" style="1" customWidth="1"/>
    <col min="4" max="4" width="19.83203125" style="1" customWidth="1"/>
    <col min="5" max="5" width="13.33203125" style="1" customWidth="1"/>
    <col min="6" max="7" width="16" style="1" customWidth="1"/>
    <col min="8" max="8" width="17.5" style="1" customWidth="1"/>
    <col min="9" max="9" width="13.33203125" style="1" customWidth="1"/>
    <col min="10" max="12" width="8.6640625" style="1"/>
    <col min="13" max="14" width="10.1640625" style="1" bestFit="1" customWidth="1"/>
    <col min="15" max="16384" width="8.6640625" style="1"/>
  </cols>
  <sheetData>
    <row r="2" spans="2:8">
      <c r="B2" s="809" t="s">
        <v>941</v>
      </c>
      <c r="C2" s="809"/>
      <c r="D2" s="809"/>
      <c r="E2" s="809"/>
      <c r="F2" s="809"/>
      <c r="G2" s="809"/>
      <c r="H2" s="809"/>
    </row>
    <row r="5" spans="2:8">
      <c r="C5" s="536"/>
      <c r="D5" s="536"/>
      <c r="E5" s="536"/>
      <c r="F5" s="536"/>
      <c r="G5" s="536"/>
      <c r="H5" s="536"/>
    </row>
    <row r="6" spans="2:8" ht="20.25" customHeight="1">
      <c r="C6" s="810" t="s">
        <v>812</v>
      </c>
      <c r="D6" s="810"/>
    </row>
    <row r="7" spans="2:8" ht="63.75">
      <c r="B7" s="288" t="s">
        <v>654</v>
      </c>
      <c r="C7" s="608" t="s">
        <v>260</v>
      </c>
      <c r="D7" s="607" t="s">
        <v>261</v>
      </c>
      <c r="E7" s="607" t="s">
        <v>262</v>
      </c>
      <c r="F7" s="613" t="s">
        <v>256</v>
      </c>
      <c r="G7" s="608" t="s">
        <v>263</v>
      </c>
      <c r="H7" s="614" t="s">
        <v>813</v>
      </c>
    </row>
    <row r="8" spans="2:8" ht="25.5">
      <c r="B8" s="611" t="s">
        <v>55</v>
      </c>
      <c r="C8" s="388">
        <v>72.087000000000003</v>
      </c>
      <c r="D8" s="388">
        <v>6851.3379999999997</v>
      </c>
      <c r="E8" s="388">
        <v>4.91</v>
      </c>
      <c r="F8" s="716">
        <v>9.1649999999999991</v>
      </c>
      <c r="G8" s="757">
        <v>0.23100000000000001</v>
      </c>
      <c r="H8" s="388">
        <v>6918.5150000000003</v>
      </c>
    </row>
    <row r="9" spans="2:8">
      <c r="B9" s="610" t="s">
        <v>13</v>
      </c>
      <c r="C9" s="390">
        <v>96.725999999999999</v>
      </c>
      <c r="D9" s="390">
        <v>35005.101999999999</v>
      </c>
      <c r="E9" s="390">
        <v>64.539000000000001</v>
      </c>
      <c r="F9" s="390">
        <v>19.097999999999999</v>
      </c>
      <c r="G9" s="714">
        <v>6.9080000000000004</v>
      </c>
      <c r="H9" s="390">
        <v>35037.289000000004</v>
      </c>
    </row>
    <row r="10" spans="2:8">
      <c r="B10" s="609" t="s">
        <v>14</v>
      </c>
      <c r="C10" s="390">
        <v>3923.3360000000002</v>
      </c>
      <c r="D10" s="390">
        <v>139135.15700000001</v>
      </c>
      <c r="E10" s="390">
        <v>2303.9989999999998</v>
      </c>
      <c r="F10" s="390">
        <v>5404.991</v>
      </c>
      <c r="G10" s="714">
        <v>127.76499999999999</v>
      </c>
      <c r="H10" s="390">
        <v>140754.49400000001</v>
      </c>
    </row>
    <row r="11" spans="2:8">
      <c r="B11" s="618" t="s">
        <v>56</v>
      </c>
      <c r="C11" s="391">
        <v>148.59800000000001</v>
      </c>
      <c r="D11" s="391">
        <v>6044.3969999999999</v>
      </c>
      <c r="E11" s="391">
        <v>75.150000000000006</v>
      </c>
      <c r="F11" s="391">
        <v>1644.6949999999999</v>
      </c>
      <c r="G11" s="758">
        <v>1.712</v>
      </c>
      <c r="H11" s="391">
        <v>6117.8450000000003</v>
      </c>
    </row>
    <row r="12" spans="2:8">
      <c r="B12" s="617" t="s">
        <v>57</v>
      </c>
      <c r="C12" s="391">
        <v>1915.0830000000001</v>
      </c>
      <c r="D12" s="391">
        <v>19401.863000000001</v>
      </c>
      <c r="E12" s="391">
        <v>1087.367</v>
      </c>
      <c r="F12" s="391">
        <v>0</v>
      </c>
      <c r="G12" s="758">
        <v>-15.951000000000001</v>
      </c>
      <c r="H12" s="391">
        <v>20229.579000000002</v>
      </c>
    </row>
    <row r="13" spans="2:8">
      <c r="B13" s="617" t="s">
        <v>25</v>
      </c>
      <c r="C13" s="391">
        <v>1859.655</v>
      </c>
      <c r="D13" s="391">
        <v>113688.897</v>
      </c>
      <c r="E13" s="391">
        <v>1141.482</v>
      </c>
      <c r="F13" s="391">
        <v>3760.2959999999998</v>
      </c>
      <c r="G13" s="758">
        <v>142.00399999999999</v>
      </c>
      <c r="H13" s="391">
        <v>114407.06999999999</v>
      </c>
    </row>
    <row r="14" spans="2:8">
      <c r="B14" s="609" t="s">
        <v>15</v>
      </c>
      <c r="C14" s="390">
        <v>4145.348</v>
      </c>
      <c r="D14" s="390">
        <v>114085.855</v>
      </c>
      <c r="E14" s="390">
        <v>2335.259</v>
      </c>
      <c r="F14" s="390">
        <v>2092.1190000000001</v>
      </c>
      <c r="G14" s="714">
        <v>-324.40099999999995</v>
      </c>
      <c r="H14" s="390">
        <v>115895.94399999999</v>
      </c>
    </row>
    <row r="15" spans="2:8">
      <c r="B15" s="617" t="s">
        <v>58</v>
      </c>
      <c r="C15" s="615">
        <v>3006.73</v>
      </c>
      <c r="D15" s="615">
        <v>76718.180999999997</v>
      </c>
      <c r="E15" s="615">
        <v>991.11299999999994</v>
      </c>
      <c r="F15" s="615">
        <v>1200.298</v>
      </c>
      <c r="G15" s="759">
        <v>-339.22699999999998</v>
      </c>
      <c r="H15" s="615">
        <v>78733.797999999995</v>
      </c>
    </row>
    <row r="16" spans="2:8">
      <c r="B16" s="618" t="s">
        <v>59</v>
      </c>
      <c r="C16" s="615">
        <v>211.36699999999999</v>
      </c>
      <c r="D16" s="615">
        <v>23275.013999999999</v>
      </c>
      <c r="E16" s="615">
        <v>591.04399999999998</v>
      </c>
      <c r="F16" s="615">
        <v>51.036000000000001</v>
      </c>
      <c r="G16" s="759">
        <v>7.05</v>
      </c>
      <c r="H16" s="615">
        <v>22895.336999999996</v>
      </c>
    </row>
    <row r="17" spans="2:8">
      <c r="B17" s="618" t="s">
        <v>60</v>
      </c>
      <c r="C17" s="615">
        <v>927.25099999999998</v>
      </c>
      <c r="D17" s="615">
        <v>14092.66</v>
      </c>
      <c r="E17" s="615">
        <v>753.10200000000009</v>
      </c>
      <c r="F17" s="615">
        <v>840.78499999999997</v>
      </c>
      <c r="G17" s="759">
        <v>7.7759999999999962</v>
      </c>
      <c r="H17" s="615">
        <v>14266.809000000001</v>
      </c>
    </row>
    <row r="18" spans="2:8">
      <c r="B18" s="616" t="s">
        <v>61</v>
      </c>
      <c r="C18" s="615">
        <v>376.375</v>
      </c>
      <c r="D18" s="615">
        <v>3779.9839999999999</v>
      </c>
      <c r="E18" s="615">
        <v>240.40600000000001</v>
      </c>
      <c r="F18" s="615">
        <v>152.29</v>
      </c>
      <c r="G18" s="759">
        <v>-40.578000000000003</v>
      </c>
      <c r="H18" s="615">
        <v>3915.9530000000004</v>
      </c>
    </row>
    <row r="19" spans="2:8">
      <c r="B19" s="616" t="s">
        <v>62</v>
      </c>
      <c r="C19" s="615">
        <v>550.87599999999998</v>
      </c>
      <c r="D19" s="615">
        <v>10312.675999999999</v>
      </c>
      <c r="E19" s="615">
        <v>512.69600000000003</v>
      </c>
      <c r="F19" s="615">
        <v>688.495</v>
      </c>
      <c r="G19" s="759">
        <v>48.353999999999999</v>
      </c>
      <c r="H19" s="615">
        <v>10350.856</v>
      </c>
    </row>
    <row r="20" spans="2:8">
      <c r="B20" s="392" t="s">
        <v>63</v>
      </c>
      <c r="C20" s="716">
        <v>0</v>
      </c>
      <c r="D20" s="388">
        <v>7260.9160000000002</v>
      </c>
      <c r="E20" s="716">
        <v>0</v>
      </c>
      <c r="F20" s="716">
        <v>0</v>
      </c>
      <c r="G20" s="389">
        <v>0</v>
      </c>
      <c r="H20" s="388">
        <v>7260.9160000000002</v>
      </c>
    </row>
    <row r="21" spans="2:8">
      <c r="B21" s="393" t="s">
        <v>64</v>
      </c>
      <c r="C21" s="394">
        <v>8237.4969999999994</v>
      </c>
      <c r="D21" s="394">
        <v>302338.36800000002</v>
      </c>
      <c r="E21" s="394">
        <v>4708.7070000000003</v>
      </c>
      <c r="F21" s="394">
        <v>7525.3729999999996</v>
      </c>
      <c r="G21" s="760">
        <v>-189.49699999999996</v>
      </c>
      <c r="H21" s="394">
        <v>305867.158</v>
      </c>
    </row>
    <row r="22" spans="2:8" ht="25.5">
      <c r="B22" s="611" t="s">
        <v>55</v>
      </c>
      <c r="C22" s="388">
        <v>6.9779999999999998</v>
      </c>
      <c r="D22" s="388">
        <v>111127.91899999999</v>
      </c>
      <c r="E22" s="388">
        <v>39.99</v>
      </c>
      <c r="F22" s="388">
        <v>7.2460000000000004</v>
      </c>
      <c r="G22" s="761">
        <v>6.6719999999999997</v>
      </c>
      <c r="H22" s="388">
        <v>111087.92899999999</v>
      </c>
    </row>
    <row r="23" spans="2:8" ht="25.5">
      <c r="B23" s="610" t="s">
        <v>65</v>
      </c>
      <c r="C23" s="390">
        <v>0</v>
      </c>
      <c r="D23" s="390">
        <v>10645.808999999999</v>
      </c>
      <c r="E23" s="390">
        <v>27.498999999999999</v>
      </c>
      <c r="F23" s="390">
        <v>16.536000000000001</v>
      </c>
      <c r="G23" s="714">
        <v>4.2249999999999996</v>
      </c>
      <c r="H23" s="390">
        <v>10618.31</v>
      </c>
    </row>
    <row r="24" spans="2:8">
      <c r="B24" s="610" t="s">
        <v>66</v>
      </c>
      <c r="C24" s="395">
        <v>0.55900000000000005</v>
      </c>
      <c r="D24" s="395">
        <v>993.96699999999998</v>
      </c>
      <c r="E24" s="390">
        <v>2.1680000000000001</v>
      </c>
      <c r="F24" s="390">
        <v>18.776</v>
      </c>
      <c r="G24" s="714">
        <v>-6.59</v>
      </c>
      <c r="H24" s="390">
        <v>991.79899999999998</v>
      </c>
    </row>
    <row r="25" spans="2:8">
      <c r="B25" s="396" t="s">
        <v>10</v>
      </c>
      <c r="C25" s="717">
        <v>0</v>
      </c>
      <c r="D25" s="390">
        <v>333.30500000000001</v>
      </c>
      <c r="E25" s="395">
        <v>0.161</v>
      </c>
      <c r="F25" s="717">
        <v>0</v>
      </c>
      <c r="G25" s="715">
        <v>0.15</v>
      </c>
      <c r="H25" s="390">
        <v>333.14400000000001</v>
      </c>
    </row>
    <row r="26" spans="2:8">
      <c r="B26" s="610" t="s">
        <v>11</v>
      </c>
      <c r="C26" s="717">
        <v>0</v>
      </c>
      <c r="D26" s="395">
        <v>0.08</v>
      </c>
      <c r="E26" s="717">
        <v>0</v>
      </c>
      <c r="F26" s="717">
        <v>0</v>
      </c>
      <c r="G26" s="397">
        <v>0</v>
      </c>
      <c r="H26" s="395">
        <v>0.08</v>
      </c>
    </row>
    <row r="27" spans="2:8">
      <c r="B27" s="610" t="s">
        <v>13</v>
      </c>
      <c r="C27" s="390">
        <v>40.438000000000002</v>
      </c>
      <c r="D27" s="390">
        <v>25524.505000000001</v>
      </c>
      <c r="E27" s="390">
        <v>16.66</v>
      </c>
      <c r="F27" s="390">
        <v>24.562000000000001</v>
      </c>
      <c r="G27" s="714">
        <v>2.23</v>
      </c>
      <c r="H27" s="390">
        <v>25507.845000000001</v>
      </c>
    </row>
    <row r="28" spans="2:8">
      <c r="B28" s="609" t="s">
        <v>14</v>
      </c>
      <c r="C28" s="390">
        <v>3476.5840000000003</v>
      </c>
      <c r="D28" s="390">
        <v>113163.223</v>
      </c>
      <c r="E28" s="390">
        <v>1268.029</v>
      </c>
      <c r="F28" s="390">
        <v>15851.504000000001</v>
      </c>
      <c r="G28" s="714">
        <v>87.045000000000002</v>
      </c>
      <c r="H28" s="390">
        <v>111895.194</v>
      </c>
    </row>
    <row r="29" spans="2:8">
      <c r="B29" s="609" t="s">
        <v>15</v>
      </c>
      <c r="C29" s="390">
        <v>3012.0929999999998</v>
      </c>
      <c r="D29" s="390">
        <v>87944.65</v>
      </c>
      <c r="E29" s="390">
        <v>1737.1669999999999</v>
      </c>
      <c r="F29" s="390">
        <v>3773.654</v>
      </c>
      <c r="G29" s="714">
        <v>14.942</v>
      </c>
      <c r="H29" s="390">
        <v>86207.482999999993</v>
      </c>
    </row>
    <row r="30" spans="2:8" ht="25.5">
      <c r="B30" s="609" t="s">
        <v>16</v>
      </c>
      <c r="C30" s="390">
        <v>1798.9690000000001</v>
      </c>
      <c r="D30" s="390">
        <v>40055.688999999998</v>
      </c>
      <c r="E30" s="390">
        <v>278.06099999999998</v>
      </c>
      <c r="F30" s="390">
        <v>2660.42</v>
      </c>
      <c r="G30" s="714">
        <v>-23.501999999999999</v>
      </c>
      <c r="H30" s="390">
        <v>39777.627999999997</v>
      </c>
    </row>
    <row r="31" spans="2:8" ht="14.25">
      <c r="B31" s="609" t="s">
        <v>811</v>
      </c>
      <c r="C31" s="390">
        <v>8480.1919999999991</v>
      </c>
      <c r="D31" s="717">
        <v>0</v>
      </c>
      <c r="E31" s="390">
        <v>4565.5010000000002</v>
      </c>
      <c r="F31" s="717">
        <v>0</v>
      </c>
      <c r="G31" s="714">
        <v>-83.441000000000003</v>
      </c>
      <c r="H31" s="390">
        <v>3914.6909999999989</v>
      </c>
    </row>
    <row r="32" spans="2:8" ht="27">
      <c r="B32" s="610" t="s">
        <v>814</v>
      </c>
      <c r="C32" s="390">
        <v>122.91500000000001</v>
      </c>
      <c r="D32" s="390">
        <v>4399.54</v>
      </c>
      <c r="E32" s="390">
        <v>214.529</v>
      </c>
      <c r="F32" s="390">
        <v>141.87299999999999</v>
      </c>
      <c r="G32" s="714">
        <v>163.501</v>
      </c>
      <c r="H32" s="390">
        <v>4307.9259999999995</v>
      </c>
    </row>
    <row r="33" spans="2:9">
      <c r="B33" s="396" t="s">
        <v>67</v>
      </c>
      <c r="C33" s="717">
        <v>0</v>
      </c>
      <c r="D33" s="717">
        <v>0</v>
      </c>
      <c r="E33" s="717">
        <v>0</v>
      </c>
      <c r="F33" s="717">
        <v>0</v>
      </c>
      <c r="G33" s="759">
        <v>0</v>
      </c>
      <c r="H33" s="717">
        <v>0</v>
      </c>
    </row>
    <row r="34" spans="2:9" ht="38.25">
      <c r="B34" s="396" t="s">
        <v>20</v>
      </c>
      <c r="C34" s="717">
        <v>0</v>
      </c>
      <c r="D34" s="390">
        <v>6.508</v>
      </c>
      <c r="E34" s="395">
        <v>1.7000000000000001E-2</v>
      </c>
      <c r="F34" s="717">
        <v>0</v>
      </c>
      <c r="G34" s="759">
        <v>-8.0000000000000002E-3</v>
      </c>
      <c r="H34" s="390">
        <v>6.4909999999999997</v>
      </c>
    </row>
    <row r="35" spans="2:9">
      <c r="B35" s="610" t="s">
        <v>21</v>
      </c>
      <c r="C35" s="390">
        <v>0</v>
      </c>
      <c r="D35" s="390">
        <v>215.43600000000001</v>
      </c>
      <c r="E35" s="718">
        <v>0.20300000000000001</v>
      </c>
      <c r="F35" s="390">
        <v>8.532</v>
      </c>
      <c r="G35" s="759">
        <v>-0.378</v>
      </c>
      <c r="H35" s="390">
        <v>215.233</v>
      </c>
    </row>
    <row r="36" spans="2:9">
      <c r="B36" s="396" t="s">
        <v>63</v>
      </c>
      <c r="C36" s="717">
        <v>0</v>
      </c>
      <c r="D36" s="717">
        <v>0</v>
      </c>
      <c r="E36" s="717">
        <v>0</v>
      </c>
      <c r="F36" s="717">
        <v>0</v>
      </c>
      <c r="G36" s="397">
        <v>0</v>
      </c>
      <c r="H36" s="717">
        <v>0</v>
      </c>
    </row>
    <row r="37" spans="2:9">
      <c r="B37" s="611" t="s">
        <v>68</v>
      </c>
      <c r="C37" s="388">
        <v>144.56800000000001</v>
      </c>
      <c r="D37" s="388">
        <v>19884.067999999999</v>
      </c>
      <c r="E37" s="388">
        <v>44.115000000000002</v>
      </c>
      <c r="F37" s="388">
        <v>2574.4270000000001</v>
      </c>
      <c r="G37" s="761">
        <v>7.64</v>
      </c>
      <c r="H37" s="388">
        <v>19839.952999999998</v>
      </c>
    </row>
    <row r="38" spans="2:9">
      <c r="B38" s="393" t="s">
        <v>24</v>
      </c>
      <c r="C38" s="394">
        <v>8603.107</v>
      </c>
      <c r="D38" s="394">
        <v>414294.69899999991</v>
      </c>
      <c r="E38" s="394">
        <v>8194.1000000000022</v>
      </c>
      <c r="F38" s="394">
        <v>25077.530000000002</v>
      </c>
      <c r="G38" s="760">
        <v>172.48600000000002</v>
      </c>
      <c r="H38" s="394">
        <v>414703.70599999995</v>
      </c>
    </row>
    <row r="39" spans="2:9">
      <c r="B39" s="398" t="s">
        <v>69</v>
      </c>
      <c r="C39" s="399">
        <v>16840.603999999999</v>
      </c>
      <c r="D39" s="399">
        <v>716633.06699999992</v>
      </c>
      <c r="E39" s="399">
        <v>12902.807000000003</v>
      </c>
      <c r="F39" s="399">
        <v>32602.903000000002</v>
      </c>
      <c r="G39" s="762">
        <v>-17.010999999999939</v>
      </c>
      <c r="H39" s="399">
        <v>720570.86399999994</v>
      </c>
    </row>
    <row r="40" spans="2:9">
      <c r="B40" s="612" t="s">
        <v>70</v>
      </c>
      <c r="C40" s="400">
        <v>16187.603999999999</v>
      </c>
      <c r="D40" s="400">
        <v>381845</v>
      </c>
      <c r="E40" s="400">
        <v>12203</v>
      </c>
      <c r="F40" s="400">
        <v>32602.903000000002</v>
      </c>
      <c r="G40" s="763">
        <v>-34.496999999999389</v>
      </c>
      <c r="H40" s="400">
        <v>385829.60399999999</v>
      </c>
    </row>
    <row r="41" spans="2:9" ht="25.5">
      <c r="B41" s="610" t="s">
        <v>71</v>
      </c>
      <c r="C41" s="390">
        <v>26</v>
      </c>
      <c r="D41" s="390">
        <v>71942.122999999992</v>
      </c>
      <c r="E41" s="390">
        <v>59</v>
      </c>
      <c r="F41" s="390">
        <v>0</v>
      </c>
      <c r="G41" s="714">
        <v>15</v>
      </c>
      <c r="H41" s="390">
        <v>71909.122999999992</v>
      </c>
    </row>
    <row r="42" spans="2:9" ht="25.5">
      <c r="B42" s="609" t="s">
        <v>72</v>
      </c>
      <c r="C42" s="390">
        <v>627</v>
      </c>
      <c r="D42" s="390">
        <v>183254</v>
      </c>
      <c r="E42" s="390">
        <v>640.99800000000005</v>
      </c>
      <c r="F42" s="390">
        <v>0</v>
      </c>
      <c r="G42" s="714">
        <v>2.1770000000000209</v>
      </c>
      <c r="H42" s="390">
        <v>183240.00200000001</v>
      </c>
    </row>
    <row r="43" spans="2:9">
      <c r="B43" s="396" t="s">
        <v>73</v>
      </c>
      <c r="C43" s="717">
        <v>0</v>
      </c>
      <c r="D43" s="390">
        <v>79591.943999999901</v>
      </c>
      <c r="E43" s="717">
        <v>0.30900000000247019</v>
      </c>
      <c r="F43" s="717">
        <v>0</v>
      </c>
      <c r="G43" s="397">
        <v>0.30899999999942906</v>
      </c>
      <c r="H43" s="390">
        <v>79592.134999999893</v>
      </c>
    </row>
    <row r="44" spans="2:9">
      <c r="B44" s="784" t="s">
        <v>631</v>
      </c>
      <c r="C44" s="784"/>
      <c r="D44" s="784"/>
      <c r="E44" s="784"/>
      <c r="F44" s="784"/>
      <c r="G44" s="784"/>
      <c r="H44" s="784"/>
    </row>
    <row r="45" spans="2:9" ht="24.75" customHeight="1">
      <c r="B45" s="811" t="s">
        <v>897</v>
      </c>
      <c r="C45" s="784"/>
      <c r="D45" s="784"/>
      <c r="E45" s="784"/>
      <c r="F45" s="784"/>
      <c r="G45" s="784"/>
      <c r="H45" s="784"/>
    </row>
    <row r="46" spans="2:9" ht="45" customHeight="1">
      <c r="B46" s="784" t="s">
        <v>896</v>
      </c>
      <c r="C46" s="784"/>
      <c r="D46" s="784"/>
      <c r="E46" s="784"/>
      <c r="F46" s="784"/>
      <c r="G46" s="784"/>
      <c r="H46" s="784"/>
    </row>
    <row r="47" spans="2:9" ht="13.7" customHeight="1">
      <c r="B47" s="784" t="s">
        <v>936</v>
      </c>
      <c r="C47" s="784"/>
      <c r="D47" s="784"/>
      <c r="E47" s="784"/>
      <c r="F47" s="784"/>
      <c r="G47" s="784"/>
      <c r="H47" s="784"/>
    </row>
    <row r="48" spans="2:9">
      <c r="B48" s="306"/>
      <c r="C48" s="306"/>
      <c r="D48" s="306"/>
      <c r="E48" s="306"/>
      <c r="F48" s="20"/>
      <c r="G48" s="20"/>
      <c r="H48" s="20"/>
      <c r="I48" s="20"/>
    </row>
    <row r="49" spans="2:9">
      <c r="B49" s="809" t="s">
        <v>876</v>
      </c>
      <c r="C49" s="809"/>
      <c r="D49" s="809"/>
      <c r="E49" s="809"/>
      <c r="F49" s="809"/>
      <c r="G49" s="809"/>
      <c r="H49" s="809"/>
      <c r="I49" s="548"/>
    </row>
    <row r="50" spans="2:9">
      <c r="B50" s="306"/>
      <c r="C50" s="306"/>
      <c r="D50" s="306"/>
      <c r="E50" s="306"/>
      <c r="F50" s="20"/>
      <c r="G50" s="20"/>
      <c r="H50" s="20"/>
      <c r="I50" s="20"/>
    </row>
    <row r="51" spans="2:9">
      <c r="F51" s="20"/>
      <c r="G51" s="20"/>
      <c r="H51" s="20"/>
      <c r="I51" s="20"/>
    </row>
    <row r="52" spans="2:9" ht="19.7" customHeight="1">
      <c r="C52" s="810" t="s">
        <v>812</v>
      </c>
      <c r="D52" s="810"/>
      <c r="I52" s="20"/>
    </row>
    <row r="53" spans="2:9" ht="63.75">
      <c r="B53" s="288" t="s">
        <v>655</v>
      </c>
      <c r="C53" s="608" t="s">
        <v>260</v>
      </c>
      <c r="D53" s="607" t="s">
        <v>261</v>
      </c>
      <c r="E53" s="607" t="s">
        <v>262</v>
      </c>
      <c r="F53" s="613" t="s">
        <v>256</v>
      </c>
      <c r="G53" s="608" t="s">
        <v>263</v>
      </c>
      <c r="H53" s="614" t="s">
        <v>813</v>
      </c>
    </row>
    <row r="54" spans="2:9" ht="25.5">
      <c r="B54" s="611" t="s">
        <v>55</v>
      </c>
      <c r="C54" s="388">
        <v>80.367999999999995</v>
      </c>
      <c r="D54" s="388">
        <v>5785.9549999999999</v>
      </c>
      <c r="E54" s="388">
        <v>4.6790000000000003</v>
      </c>
      <c r="F54" s="389">
        <v>9.5920000000000005</v>
      </c>
      <c r="G54" s="388">
        <v>1.075</v>
      </c>
      <c r="H54" s="388">
        <v>5861.6440000000002</v>
      </c>
    </row>
    <row r="55" spans="2:9">
      <c r="B55" s="610" t="s">
        <v>13</v>
      </c>
      <c r="C55" s="390">
        <v>161.477</v>
      </c>
      <c r="D55" s="390">
        <v>32477.427</v>
      </c>
      <c r="E55" s="390">
        <v>57.631</v>
      </c>
      <c r="F55" s="390">
        <v>18.527999999999999</v>
      </c>
      <c r="G55" s="390">
        <v>-4.508</v>
      </c>
      <c r="H55" s="390">
        <v>32581.272999999997</v>
      </c>
    </row>
    <row r="56" spans="2:9">
      <c r="B56" s="609" t="s">
        <v>14</v>
      </c>
      <c r="C56" s="390">
        <v>4016.9120000000003</v>
      </c>
      <c r="D56" s="390">
        <v>128116.29300000001</v>
      </c>
      <c r="E56" s="390">
        <v>2176.2339999999999</v>
      </c>
      <c r="F56" s="390">
        <v>5402.3310000000001</v>
      </c>
      <c r="G56" s="390">
        <v>-1271.223</v>
      </c>
      <c r="H56" s="390">
        <v>129956.97100000001</v>
      </c>
    </row>
    <row r="57" spans="2:9">
      <c r="B57" s="618" t="s">
        <v>56</v>
      </c>
      <c r="C57" s="391">
        <v>160.58600000000001</v>
      </c>
      <c r="D57" s="391">
        <v>6509.9610000000002</v>
      </c>
      <c r="E57" s="391">
        <v>73.438000000000002</v>
      </c>
      <c r="F57" s="391">
        <v>1635.3430000000001</v>
      </c>
      <c r="G57" s="391">
        <v>-35.533000000000001</v>
      </c>
      <c r="H57" s="391">
        <v>6597.1090000000004</v>
      </c>
    </row>
    <row r="58" spans="2:9">
      <c r="B58" s="617" t="s">
        <v>57</v>
      </c>
      <c r="C58" s="391">
        <v>2005.713</v>
      </c>
      <c r="D58" s="391">
        <v>17774.168000000001</v>
      </c>
      <c r="E58" s="391">
        <v>1103.318</v>
      </c>
      <c r="F58" s="391">
        <v>0</v>
      </c>
      <c r="G58" s="391">
        <v>-717.49599999999998</v>
      </c>
      <c r="H58" s="391">
        <v>18676.563000000002</v>
      </c>
    </row>
    <row r="59" spans="2:9">
      <c r="B59" s="617" t="s">
        <v>25</v>
      </c>
      <c r="C59" s="391">
        <v>1850.6130000000001</v>
      </c>
      <c r="D59" s="391">
        <v>103832.164</v>
      </c>
      <c r="E59" s="391">
        <v>999.47799999999995</v>
      </c>
      <c r="F59" s="391">
        <v>3766.9879999999998</v>
      </c>
      <c r="G59" s="391">
        <v>-518.19399999999996</v>
      </c>
      <c r="H59" s="391">
        <v>104683.299</v>
      </c>
    </row>
    <row r="60" spans="2:9">
      <c r="B60" s="609" t="s">
        <v>15</v>
      </c>
      <c r="C60" s="390">
        <v>4778.1850000000004</v>
      </c>
      <c r="D60" s="390">
        <v>113425.462</v>
      </c>
      <c r="E60" s="390">
        <v>2659.66</v>
      </c>
      <c r="F60" s="390">
        <v>2056.0940000000001</v>
      </c>
      <c r="G60" s="390">
        <v>320.62</v>
      </c>
      <c r="H60" s="390">
        <v>115543.98699999999</v>
      </c>
    </row>
    <row r="61" spans="2:9">
      <c r="B61" s="617" t="s">
        <v>58</v>
      </c>
      <c r="C61" s="615">
        <v>3672.0450000000001</v>
      </c>
      <c r="D61" s="615">
        <v>77800.184999999998</v>
      </c>
      <c r="E61" s="615">
        <v>1330.34</v>
      </c>
      <c r="F61" s="615">
        <v>1170.4299999999998</v>
      </c>
      <c r="G61" s="615">
        <v>138.19999999999999</v>
      </c>
      <c r="H61" s="615">
        <v>80141.89</v>
      </c>
    </row>
    <row r="62" spans="2:9">
      <c r="B62" s="618" t="s">
        <v>59</v>
      </c>
      <c r="C62" s="615">
        <v>199.46700000000001</v>
      </c>
      <c r="D62" s="615">
        <v>21967.901999999998</v>
      </c>
      <c r="E62" s="615">
        <v>583.99400000000003</v>
      </c>
      <c r="F62" s="615">
        <v>51.152999999999999</v>
      </c>
      <c r="G62" s="615">
        <v>56.713999999999999</v>
      </c>
      <c r="H62" s="615">
        <v>21583.375</v>
      </c>
    </row>
    <row r="63" spans="2:9">
      <c r="B63" s="618" t="s">
        <v>60</v>
      </c>
      <c r="C63" s="615">
        <v>906.673</v>
      </c>
      <c r="D63" s="615">
        <v>13657.375</v>
      </c>
      <c r="E63" s="615">
        <v>745.32600000000002</v>
      </c>
      <c r="F63" s="615">
        <v>834.51099999999997</v>
      </c>
      <c r="G63" s="615">
        <v>125.706</v>
      </c>
      <c r="H63" s="615">
        <v>13818.722</v>
      </c>
    </row>
    <row r="64" spans="2:9">
      <c r="B64" s="616" t="s">
        <v>61</v>
      </c>
      <c r="C64" s="615">
        <v>417.65800000000002</v>
      </c>
      <c r="D64" s="615">
        <v>3706.998</v>
      </c>
      <c r="E64" s="615">
        <v>280.98399999999998</v>
      </c>
      <c r="F64" s="615">
        <v>142.46299999999999</v>
      </c>
      <c r="G64" s="615">
        <v>82.587000000000003</v>
      </c>
      <c r="H64" s="615">
        <v>3843.672</v>
      </c>
    </row>
    <row r="65" spans="2:8">
      <c r="B65" s="616" t="s">
        <v>62</v>
      </c>
      <c r="C65" s="615">
        <v>489.01499999999999</v>
      </c>
      <c r="D65" s="615">
        <v>9950.3770000000004</v>
      </c>
      <c r="E65" s="615">
        <v>464.34199999999998</v>
      </c>
      <c r="F65" s="615">
        <v>692.048</v>
      </c>
      <c r="G65" s="615">
        <v>43.119</v>
      </c>
      <c r="H65" s="615">
        <v>9975.0499999999993</v>
      </c>
    </row>
    <row r="66" spans="2:8">
      <c r="B66" s="392" t="s">
        <v>63</v>
      </c>
      <c r="C66" s="389">
        <v>0</v>
      </c>
      <c r="D66" s="388">
        <v>6821.5950000000003</v>
      </c>
      <c r="E66" s="389">
        <v>0</v>
      </c>
      <c r="F66" s="389">
        <v>0</v>
      </c>
      <c r="G66" s="389">
        <v>0</v>
      </c>
      <c r="H66" s="388">
        <v>6821.5950000000003</v>
      </c>
    </row>
    <row r="67" spans="2:8">
      <c r="B67" s="393" t="s">
        <v>64</v>
      </c>
      <c r="C67" s="394">
        <v>9036.9420000000009</v>
      </c>
      <c r="D67" s="394">
        <v>286626.73199999996</v>
      </c>
      <c r="E67" s="394">
        <v>4898.2039999999997</v>
      </c>
      <c r="F67" s="394">
        <v>7486.5450000000001</v>
      </c>
      <c r="G67" s="394">
        <v>-954.03599999999994</v>
      </c>
      <c r="H67" s="394">
        <v>290765.46999999997</v>
      </c>
    </row>
    <row r="68" spans="2:8" ht="25.5">
      <c r="B68" s="611" t="s">
        <v>55</v>
      </c>
      <c r="C68" s="388">
        <v>7.8739999999999997</v>
      </c>
      <c r="D68" s="388">
        <v>114626.63400000001</v>
      </c>
      <c r="E68" s="388">
        <v>33.317999999999998</v>
      </c>
      <c r="F68" s="388">
        <v>8.6170000000000009</v>
      </c>
      <c r="G68" s="388">
        <v>-14.919</v>
      </c>
      <c r="H68" s="388">
        <v>114593.31600000001</v>
      </c>
    </row>
    <row r="69" spans="2:8" ht="25.5">
      <c r="B69" s="610" t="s">
        <v>65</v>
      </c>
      <c r="C69" s="390">
        <v>0</v>
      </c>
      <c r="D69" s="390">
        <v>10202.978999999999</v>
      </c>
      <c r="E69" s="390">
        <v>23.274000000000001</v>
      </c>
      <c r="F69" s="390">
        <v>20.64</v>
      </c>
      <c r="G69" s="390">
        <v>15.616</v>
      </c>
      <c r="H69" s="390">
        <v>10179.705</v>
      </c>
    </row>
    <row r="70" spans="2:8">
      <c r="B70" s="610" t="s">
        <v>66</v>
      </c>
      <c r="C70" s="395">
        <v>0.24099999999999999</v>
      </c>
      <c r="D70" s="395">
        <v>989.78399999999999</v>
      </c>
      <c r="E70" s="390">
        <v>8.7579999999999991</v>
      </c>
      <c r="F70" s="390">
        <v>19.53</v>
      </c>
      <c r="G70" s="390">
        <v>4.4640000000000004</v>
      </c>
      <c r="H70" s="390">
        <v>981.02599999999995</v>
      </c>
    </row>
    <row r="71" spans="2:8">
      <c r="B71" s="396" t="s">
        <v>10</v>
      </c>
      <c r="C71" s="397">
        <v>0</v>
      </c>
      <c r="D71" s="390">
        <v>265.36900000000003</v>
      </c>
      <c r="E71" s="395">
        <v>1.0999999999999999E-2</v>
      </c>
      <c r="F71" s="397">
        <v>0</v>
      </c>
      <c r="G71" s="390">
        <v>-0.624</v>
      </c>
      <c r="H71" s="390">
        <v>265.358</v>
      </c>
    </row>
    <row r="72" spans="2:8">
      <c r="B72" s="610" t="s">
        <v>11</v>
      </c>
      <c r="C72" s="395">
        <v>3.0000000000000001E-3</v>
      </c>
      <c r="D72" s="395">
        <v>0.25</v>
      </c>
      <c r="E72" s="397">
        <v>0</v>
      </c>
      <c r="F72" s="397">
        <v>0</v>
      </c>
      <c r="G72" s="397">
        <v>0</v>
      </c>
      <c r="H72" s="395">
        <v>0.25</v>
      </c>
    </row>
    <row r="73" spans="2:8">
      <c r="B73" s="610" t="s">
        <v>13</v>
      </c>
      <c r="C73" s="390">
        <v>24.66</v>
      </c>
      <c r="D73" s="390">
        <v>28138.853999999999</v>
      </c>
      <c r="E73" s="390">
        <v>14.43</v>
      </c>
      <c r="F73" s="390">
        <v>11.456</v>
      </c>
      <c r="G73" s="390">
        <v>-2.214</v>
      </c>
      <c r="H73" s="390">
        <v>28124.423999999999</v>
      </c>
    </row>
    <row r="74" spans="2:8">
      <c r="B74" s="609" t="s">
        <v>14</v>
      </c>
      <c r="C74" s="390">
        <v>3484.2020000000002</v>
      </c>
      <c r="D74" s="390">
        <v>122815.74099999999</v>
      </c>
      <c r="E74" s="390">
        <v>1180.9839999999999</v>
      </c>
      <c r="F74" s="390">
        <v>16315.013999999999</v>
      </c>
      <c r="G74" s="390">
        <v>-432.40800000000002</v>
      </c>
      <c r="H74" s="390">
        <v>121634.757</v>
      </c>
    </row>
    <row r="75" spans="2:8">
      <c r="B75" s="609" t="s">
        <v>15</v>
      </c>
      <c r="C75" s="390">
        <v>3486.1309999999999</v>
      </c>
      <c r="D75" s="390">
        <v>86916.063999999998</v>
      </c>
      <c r="E75" s="390">
        <v>1722.2249999999999</v>
      </c>
      <c r="F75" s="390">
        <v>3595.6689999999999</v>
      </c>
      <c r="G75" s="390">
        <v>476.14699999999999</v>
      </c>
      <c r="H75" s="390">
        <v>85193.838999999993</v>
      </c>
    </row>
    <row r="76" spans="2:8" ht="25.5">
      <c r="B76" s="609" t="s">
        <v>16</v>
      </c>
      <c r="C76" s="390">
        <v>1415.6759999999999</v>
      </c>
      <c r="D76" s="390">
        <v>40917</v>
      </c>
      <c r="E76" s="390">
        <v>301.56299999999999</v>
      </c>
      <c r="F76" s="390">
        <v>2733.1190000000001</v>
      </c>
      <c r="G76" s="390">
        <v>-37.268000000000001</v>
      </c>
      <c r="H76" s="390">
        <v>40615.436999999998</v>
      </c>
    </row>
    <row r="77" spans="2:8" ht="14.25">
      <c r="B77" s="609" t="s">
        <v>811</v>
      </c>
      <c r="C77" s="390">
        <v>8588.4349999999995</v>
      </c>
      <c r="D77" s="397">
        <v>0</v>
      </c>
      <c r="E77" s="390">
        <v>4648.942</v>
      </c>
      <c r="F77" s="397">
        <v>0</v>
      </c>
      <c r="G77" s="390">
        <v>3.5329999999999999</v>
      </c>
      <c r="H77" s="390">
        <v>3939.4929999999995</v>
      </c>
    </row>
    <row r="78" spans="2:8" ht="27">
      <c r="B78" s="610" t="s">
        <v>898</v>
      </c>
      <c r="C78" s="390">
        <v>29.99</v>
      </c>
      <c r="D78" s="390">
        <v>1138.0920000000001</v>
      </c>
      <c r="E78" s="390">
        <v>51.027999999999999</v>
      </c>
      <c r="F78" s="390">
        <v>146.64599999999999</v>
      </c>
      <c r="G78" s="390">
        <v>-16.856000000000002</v>
      </c>
      <c r="H78" s="390">
        <v>1117.0540000000001</v>
      </c>
    </row>
    <row r="79" spans="2:8">
      <c r="B79" s="396" t="s">
        <v>67</v>
      </c>
      <c r="C79" s="397">
        <v>0</v>
      </c>
      <c r="D79" s="397">
        <v>0</v>
      </c>
      <c r="E79" s="397">
        <v>0</v>
      </c>
      <c r="F79" s="397">
        <v>0</v>
      </c>
      <c r="G79" s="397">
        <v>0</v>
      </c>
      <c r="H79" s="397">
        <v>0</v>
      </c>
    </row>
    <row r="80" spans="2:8" ht="38.25">
      <c r="B80" s="396" t="s">
        <v>20</v>
      </c>
      <c r="C80" s="397">
        <v>0</v>
      </c>
      <c r="D80" s="390">
        <v>3.1850000000000001</v>
      </c>
      <c r="E80" s="395">
        <v>2.5000000000000001E-2</v>
      </c>
      <c r="F80" s="397">
        <v>0</v>
      </c>
      <c r="G80" s="395">
        <v>2.5000000000000001E-2</v>
      </c>
      <c r="H80" s="390">
        <v>3.16</v>
      </c>
    </row>
    <row r="81" spans="2:8">
      <c r="B81" s="610" t="s">
        <v>21</v>
      </c>
      <c r="C81" s="390">
        <v>0</v>
      </c>
      <c r="D81" s="390">
        <v>69.41</v>
      </c>
      <c r="E81" s="397">
        <v>0.58099999999999996</v>
      </c>
      <c r="F81" s="390">
        <v>8.9949999999999992</v>
      </c>
      <c r="G81" s="395">
        <v>0.48699999999999999</v>
      </c>
      <c r="H81" s="390">
        <v>68.828999999999994</v>
      </c>
    </row>
    <row r="82" spans="2:8">
      <c r="B82" s="396" t="s">
        <v>63</v>
      </c>
      <c r="C82" s="397">
        <v>0</v>
      </c>
      <c r="D82" s="397">
        <v>0</v>
      </c>
      <c r="E82" s="397">
        <v>0</v>
      </c>
      <c r="F82" s="397">
        <v>0</v>
      </c>
      <c r="G82" s="397">
        <v>0</v>
      </c>
      <c r="H82" s="397">
        <v>0</v>
      </c>
    </row>
    <row r="83" spans="2:8">
      <c r="B83" s="611" t="s">
        <v>68</v>
      </c>
      <c r="C83" s="388">
        <v>169.66</v>
      </c>
      <c r="D83" s="388">
        <v>18100.364000000001</v>
      </c>
      <c r="E83" s="388">
        <v>36.475000000000001</v>
      </c>
      <c r="F83" s="388">
        <v>2009.1869999999999</v>
      </c>
      <c r="G83" s="388">
        <v>2.8319999999999999</v>
      </c>
      <c r="H83" s="388">
        <v>18063.889000000003</v>
      </c>
    </row>
    <row r="84" spans="2:8">
      <c r="B84" s="393" t="s">
        <v>24</v>
      </c>
      <c r="C84" s="394">
        <v>8618.4249999999993</v>
      </c>
      <c r="D84" s="394">
        <v>424183.72600000002</v>
      </c>
      <c r="E84" s="394">
        <v>8021.6140000000005</v>
      </c>
      <c r="F84" s="394">
        <v>24868.873</v>
      </c>
      <c r="G84" s="394">
        <v>-1.1850000000000476</v>
      </c>
      <c r="H84" s="394">
        <v>424780.53700000001</v>
      </c>
    </row>
    <row r="85" spans="2:8">
      <c r="B85" s="398" t="s">
        <v>69</v>
      </c>
      <c r="C85" s="399">
        <v>17655.366999999998</v>
      </c>
      <c r="D85" s="399">
        <v>710810.45799999998</v>
      </c>
      <c r="E85" s="399">
        <v>12919.817999999999</v>
      </c>
      <c r="F85" s="399">
        <v>32355.417999999998</v>
      </c>
      <c r="G85" s="399">
        <v>-955.221</v>
      </c>
      <c r="H85" s="399">
        <v>715546.00699999998</v>
      </c>
    </row>
    <row r="86" spans="2:8">
      <c r="B86" s="612" t="s">
        <v>70</v>
      </c>
      <c r="C86" s="400">
        <v>16647</v>
      </c>
      <c r="D86" s="400">
        <v>376575</v>
      </c>
      <c r="E86" s="400">
        <v>12236.996999999999</v>
      </c>
      <c r="F86" s="400">
        <v>32355.417999999998</v>
      </c>
      <c r="G86" s="400">
        <v>-1318.0419999999999</v>
      </c>
      <c r="H86" s="400">
        <v>380985.103</v>
      </c>
    </row>
    <row r="87" spans="2:8" ht="25.5">
      <c r="B87" s="610" t="s">
        <v>71</v>
      </c>
      <c r="C87" s="390">
        <v>21</v>
      </c>
      <c r="D87" s="390">
        <v>70260</v>
      </c>
      <c r="E87" s="390">
        <v>44</v>
      </c>
      <c r="F87" s="390">
        <v>0</v>
      </c>
      <c r="G87" s="390">
        <v>-3</v>
      </c>
      <c r="H87" s="390">
        <v>70237</v>
      </c>
    </row>
    <row r="88" spans="2:8" ht="25.5">
      <c r="B88" s="609" t="s">
        <v>72</v>
      </c>
      <c r="C88" s="390">
        <v>987</v>
      </c>
      <c r="D88" s="390">
        <v>179061</v>
      </c>
      <c r="E88" s="390">
        <v>638.82100000000003</v>
      </c>
      <c r="F88" s="390">
        <v>0</v>
      </c>
      <c r="G88" s="390">
        <v>365.82100000000003</v>
      </c>
      <c r="H88" s="390">
        <v>179409.179</v>
      </c>
    </row>
    <row r="89" spans="2:8">
      <c r="B89" s="396" t="s">
        <v>73</v>
      </c>
      <c r="C89" s="397">
        <v>0</v>
      </c>
      <c r="D89" s="390">
        <v>84914.457999999984</v>
      </c>
      <c r="E89" s="397">
        <v>0</v>
      </c>
      <c r="F89" s="397">
        <v>0</v>
      </c>
      <c r="G89" s="397">
        <v>0</v>
      </c>
      <c r="H89" s="390">
        <v>84914.474999999977</v>
      </c>
    </row>
    <row r="90" spans="2:8" ht="16.350000000000001" customHeight="1">
      <c r="B90" s="784" t="s">
        <v>631</v>
      </c>
      <c r="C90" s="784"/>
      <c r="D90" s="784"/>
      <c r="E90" s="784"/>
      <c r="F90" s="784"/>
      <c r="G90" s="784"/>
      <c r="H90" s="784"/>
    </row>
    <row r="91" spans="2:8" ht="27" customHeight="1">
      <c r="B91" s="811" t="s">
        <v>897</v>
      </c>
      <c r="C91" s="784"/>
      <c r="D91" s="784"/>
      <c r="E91" s="784"/>
      <c r="F91" s="784"/>
      <c r="G91" s="784"/>
      <c r="H91" s="784"/>
    </row>
    <row r="92" spans="2:8" ht="46.5" customHeight="1">
      <c r="B92" s="784" t="s">
        <v>896</v>
      </c>
      <c r="C92" s="784"/>
      <c r="D92" s="784"/>
      <c r="E92" s="784"/>
      <c r="F92" s="784"/>
      <c r="G92" s="784"/>
      <c r="H92" s="784"/>
    </row>
    <row r="93" spans="2:8" ht="13.7" customHeight="1">
      <c r="B93" s="784" t="s">
        <v>936</v>
      </c>
      <c r="C93" s="784"/>
      <c r="D93" s="784"/>
      <c r="E93" s="784"/>
      <c r="F93" s="784"/>
      <c r="G93" s="784"/>
      <c r="H93" s="784"/>
    </row>
    <row r="94" spans="2:8">
      <c r="B94" s="784"/>
      <c r="C94" s="784"/>
      <c r="D94" s="784"/>
      <c r="E94" s="784"/>
      <c r="F94" s="784"/>
      <c r="G94" s="784"/>
      <c r="H94" s="784"/>
    </row>
  </sheetData>
  <mergeCells count="13">
    <mergeCell ref="B49:H49"/>
    <mergeCell ref="B2:H2"/>
    <mergeCell ref="B94:H94"/>
    <mergeCell ref="C52:D52"/>
    <mergeCell ref="B90:H90"/>
    <mergeCell ref="B91:H91"/>
    <mergeCell ref="B92:H92"/>
    <mergeCell ref="B93:H93"/>
    <mergeCell ref="B47:H47"/>
    <mergeCell ref="C6:D6"/>
    <mergeCell ref="B44:H44"/>
    <mergeCell ref="B46:H46"/>
    <mergeCell ref="B45:H45"/>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2"/>
  <sheetViews>
    <sheetView showGridLines="0" zoomScale="80" zoomScaleNormal="80" workbookViewId="0">
      <selection activeCell="B2" sqref="B2:G2"/>
    </sheetView>
  </sheetViews>
  <sheetFormatPr baseColWidth="10" defaultColWidth="8.6640625" defaultRowHeight="12.75"/>
  <cols>
    <col min="1" max="1" width="8.6640625" style="1" customWidth="1"/>
    <col min="2" max="2" width="49.5" style="1" customWidth="1"/>
    <col min="3" max="3" width="17.1640625" style="1" customWidth="1"/>
    <col min="4" max="4" width="23" style="1" customWidth="1"/>
    <col min="5" max="5" width="13.1640625" style="1" customWidth="1"/>
    <col min="6" max="6" width="14.83203125" style="1" customWidth="1"/>
    <col min="7" max="7" width="13.5" style="1" customWidth="1"/>
    <col min="8" max="16384" width="8.6640625" style="1"/>
  </cols>
  <sheetData>
    <row r="2" spans="2:7" ht="13.9" customHeight="1">
      <c r="B2" s="809" t="s">
        <v>853</v>
      </c>
      <c r="C2" s="809"/>
      <c r="D2" s="809"/>
      <c r="E2" s="809"/>
      <c r="F2" s="809"/>
      <c r="G2" s="809"/>
    </row>
    <row r="3" spans="2:7">
      <c r="B3" s="2"/>
      <c r="C3" s="2"/>
      <c r="D3" s="2"/>
      <c r="E3" s="2"/>
      <c r="F3" s="2"/>
      <c r="G3" s="2"/>
    </row>
    <row r="4" spans="2:7">
      <c r="B4" s="2"/>
      <c r="C4" s="2"/>
      <c r="D4" s="2"/>
      <c r="E4" s="2"/>
      <c r="F4" s="2"/>
      <c r="G4" s="2"/>
    </row>
    <row r="5" spans="2:7">
      <c r="B5" s="2"/>
      <c r="C5" s="2"/>
      <c r="D5" s="2"/>
      <c r="E5" s="2"/>
      <c r="F5" s="2"/>
      <c r="G5" s="2"/>
    </row>
    <row r="6" spans="2:7" ht="13.9" customHeight="1">
      <c r="C6" s="813" t="s">
        <v>253</v>
      </c>
      <c r="D6" s="814"/>
      <c r="E6" s="81"/>
      <c r="F6" s="817" t="s">
        <v>264</v>
      </c>
      <c r="G6" s="815" t="s">
        <v>257</v>
      </c>
    </row>
    <row r="7" spans="2:7" ht="38.25">
      <c r="B7" s="540" t="s">
        <v>654</v>
      </c>
      <c r="C7" s="541" t="s">
        <v>254</v>
      </c>
      <c r="D7" s="541" t="s">
        <v>261</v>
      </c>
      <c r="E7" s="542" t="s">
        <v>527</v>
      </c>
      <c r="F7" s="818"/>
      <c r="G7" s="816"/>
    </row>
    <row r="8" spans="2:7" s="7" customFormat="1">
      <c r="B8" s="61" t="s">
        <v>265</v>
      </c>
      <c r="C8" s="537">
        <v>251.071</v>
      </c>
      <c r="D8" s="538">
        <v>6945.3130000000001</v>
      </c>
      <c r="E8" s="537">
        <v>205.42</v>
      </c>
      <c r="F8" s="539">
        <v>-97.301000000000002</v>
      </c>
      <c r="G8" s="538">
        <v>6990.9639999999999</v>
      </c>
    </row>
    <row r="9" spans="2:7" s="7" customFormat="1">
      <c r="B9" s="49" t="s">
        <v>266</v>
      </c>
      <c r="C9" s="131">
        <v>157.37700000000001</v>
      </c>
      <c r="D9" s="231">
        <v>7918.5640000000003</v>
      </c>
      <c r="E9" s="131">
        <v>78.064999999999998</v>
      </c>
      <c r="F9" s="363">
        <v>-3.3029999999999999</v>
      </c>
      <c r="G9" s="231">
        <v>7997.8760000000011</v>
      </c>
    </row>
    <row r="10" spans="2:7" s="7" customFormat="1">
      <c r="B10" s="49" t="s">
        <v>267</v>
      </c>
      <c r="C10" s="231">
        <v>1475.3510000000001</v>
      </c>
      <c r="D10" s="231">
        <v>87053.744999999995</v>
      </c>
      <c r="E10" s="231">
        <v>1078.644</v>
      </c>
      <c r="F10" s="363">
        <v>-357.83100000000002</v>
      </c>
      <c r="G10" s="231">
        <v>87450.45199999999</v>
      </c>
    </row>
    <row r="11" spans="2:7" s="7" customFormat="1" ht="25.5">
      <c r="B11" s="49" t="s">
        <v>268</v>
      </c>
      <c r="C11" s="131">
        <v>520.41</v>
      </c>
      <c r="D11" s="231">
        <v>24716.120999999999</v>
      </c>
      <c r="E11" s="131">
        <v>422.34800000000001</v>
      </c>
      <c r="F11" s="363">
        <v>-21.85</v>
      </c>
      <c r="G11" s="231">
        <v>24814.182999999997</v>
      </c>
    </row>
    <row r="12" spans="2:7" s="7" customFormat="1" ht="25.5">
      <c r="B12" s="49" t="s">
        <v>269</v>
      </c>
      <c r="C12" s="131">
        <v>24.152999999999999</v>
      </c>
      <c r="D12" s="231">
        <v>2312.0349999999999</v>
      </c>
      <c r="E12" s="131">
        <v>23.913</v>
      </c>
      <c r="F12" s="363">
        <v>-14.352</v>
      </c>
      <c r="G12" s="231">
        <v>2312.2749999999996</v>
      </c>
    </row>
    <row r="13" spans="2:7" s="7" customFormat="1">
      <c r="B13" s="49" t="s">
        <v>270</v>
      </c>
      <c r="C13" s="231">
        <v>2664.5160000000001</v>
      </c>
      <c r="D13" s="231">
        <v>23067.291000000001</v>
      </c>
      <c r="E13" s="231">
        <v>1574.269</v>
      </c>
      <c r="F13" s="363">
        <v>319.67599999999999</v>
      </c>
      <c r="G13" s="231">
        <v>24157.538</v>
      </c>
    </row>
    <row r="14" spans="2:7" s="7" customFormat="1" ht="25.5">
      <c r="B14" s="49" t="s">
        <v>271</v>
      </c>
      <c r="C14" s="231">
        <v>2479.248</v>
      </c>
      <c r="D14" s="231">
        <v>47796.061999999998</v>
      </c>
      <c r="E14" s="231">
        <v>2047.992</v>
      </c>
      <c r="F14" s="363">
        <v>451.22500000000002</v>
      </c>
      <c r="G14" s="231">
        <v>48227.317999999999</v>
      </c>
    </row>
    <row r="15" spans="2:7" s="7" customFormat="1">
      <c r="B15" s="49" t="s">
        <v>272</v>
      </c>
      <c r="C15" s="131">
        <v>632.78700000000003</v>
      </c>
      <c r="D15" s="231">
        <v>16724.768</v>
      </c>
      <c r="E15" s="131">
        <v>500.899</v>
      </c>
      <c r="F15" s="363">
        <v>21.545999999999999</v>
      </c>
      <c r="G15" s="231">
        <v>16856.655999999999</v>
      </c>
    </row>
    <row r="16" spans="2:7" s="7" customFormat="1">
      <c r="B16" s="49" t="s">
        <v>273</v>
      </c>
      <c r="C16" s="131">
        <v>485.858</v>
      </c>
      <c r="D16" s="231">
        <v>15172.725</v>
      </c>
      <c r="E16" s="131">
        <v>354.26</v>
      </c>
      <c r="F16" s="363">
        <v>40.941000000000003</v>
      </c>
      <c r="G16" s="231">
        <v>15304.323</v>
      </c>
    </row>
    <row r="17" spans="2:8" s="7" customFormat="1">
      <c r="B17" s="49" t="s">
        <v>274</v>
      </c>
      <c r="C17" s="131">
        <v>158.47200000000001</v>
      </c>
      <c r="D17" s="231">
        <v>12249.941999999999</v>
      </c>
      <c r="E17" s="131">
        <v>89.3</v>
      </c>
      <c r="F17" s="363">
        <v>-145.864</v>
      </c>
      <c r="G17" s="231">
        <v>12319.114</v>
      </c>
    </row>
    <row r="18" spans="2:8" s="7" customFormat="1">
      <c r="B18" s="49" t="s">
        <v>275</v>
      </c>
      <c r="C18" s="131">
        <v>325.827</v>
      </c>
      <c r="D18" s="231">
        <v>97344.759000000005</v>
      </c>
      <c r="E18" s="131">
        <v>239.595</v>
      </c>
      <c r="F18" s="363">
        <v>-9.91</v>
      </c>
      <c r="G18" s="231">
        <v>97430.991000000009</v>
      </c>
    </row>
    <row r="19" spans="2:8" s="7" customFormat="1">
      <c r="B19" s="49" t="s">
        <v>276</v>
      </c>
      <c r="C19" s="231">
        <v>650.44000000000005</v>
      </c>
      <c r="D19" s="231">
        <v>39097.440000000002</v>
      </c>
      <c r="E19" s="131">
        <v>476.84100000000001</v>
      </c>
      <c r="F19" s="363">
        <v>-192.49600000000001</v>
      </c>
      <c r="G19" s="231">
        <v>39271.039000000004</v>
      </c>
    </row>
    <row r="20" spans="2:8" s="7" customFormat="1">
      <c r="B20" s="49" t="s">
        <v>277</v>
      </c>
      <c r="C20" s="131">
        <v>441.23599999999999</v>
      </c>
      <c r="D20" s="231">
        <v>14323.46</v>
      </c>
      <c r="E20" s="131">
        <v>407.33199999999999</v>
      </c>
      <c r="F20" s="363">
        <v>59.999000000000002</v>
      </c>
      <c r="G20" s="231">
        <v>14357.364</v>
      </c>
    </row>
    <row r="21" spans="2:8" s="7" customFormat="1" ht="25.5">
      <c r="B21" s="49" t="s">
        <v>278</v>
      </c>
      <c r="C21" s="131">
        <v>270.24200000000002</v>
      </c>
      <c r="D21" s="231">
        <v>9353.8960000000006</v>
      </c>
      <c r="E21" s="131">
        <v>299.08</v>
      </c>
      <c r="F21" s="363">
        <v>83.744</v>
      </c>
      <c r="G21" s="231">
        <v>9325.0580000000009</v>
      </c>
    </row>
    <row r="22" spans="2:8" s="7" customFormat="1" ht="25.5">
      <c r="B22" s="49" t="s">
        <v>279</v>
      </c>
      <c r="C22" s="131">
        <v>177.95699999999999</v>
      </c>
      <c r="D22" s="231">
        <v>121415.461</v>
      </c>
      <c r="E22" s="131">
        <v>138.09399999999999</v>
      </c>
      <c r="F22" s="364">
        <v>20.042999999999999</v>
      </c>
      <c r="G22" s="231">
        <v>121455.32399999999</v>
      </c>
    </row>
    <row r="23" spans="2:8" s="7" customFormat="1">
      <c r="B23" s="49" t="s">
        <v>280</v>
      </c>
      <c r="C23" s="131">
        <v>108.364</v>
      </c>
      <c r="D23" s="231">
        <v>4555.8450000000003</v>
      </c>
      <c r="E23" s="131">
        <v>121.268</v>
      </c>
      <c r="F23" s="363">
        <v>-39.992000000000004</v>
      </c>
      <c r="G23" s="231">
        <v>4542.9409999999998</v>
      </c>
    </row>
    <row r="24" spans="2:8" s="7" customFormat="1" ht="13.9" customHeight="1">
      <c r="B24" s="49" t="s">
        <v>281</v>
      </c>
      <c r="C24" s="131">
        <v>150.09</v>
      </c>
      <c r="D24" s="231">
        <v>10121.839</v>
      </c>
      <c r="E24" s="131">
        <v>135.251</v>
      </c>
      <c r="F24" s="363">
        <v>-40.130000000000003</v>
      </c>
      <c r="G24" s="231">
        <v>10136.678</v>
      </c>
    </row>
    <row r="25" spans="2:8" s="7" customFormat="1" ht="25.5">
      <c r="B25" s="49" t="s">
        <v>282</v>
      </c>
      <c r="C25" s="131">
        <v>96.997</v>
      </c>
      <c r="D25" s="231">
        <v>2157.16</v>
      </c>
      <c r="E25" s="131">
        <v>73.373000000000005</v>
      </c>
      <c r="F25" s="363">
        <v>15.138</v>
      </c>
      <c r="G25" s="231">
        <v>2180.7839999999997</v>
      </c>
    </row>
    <row r="26" spans="2:8" s="7" customFormat="1">
      <c r="B26" s="49" t="s">
        <v>283</v>
      </c>
      <c r="C26" s="231">
        <v>1310.999</v>
      </c>
      <c r="D26" s="231">
        <v>44276.285000000003</v>
      </c>
      <c r="E26" s="231">
        <v>1438.5</v>
      </c>
      <c r="F26" s="363">
        <v>733.32600000000002</v>
      </c>
      <c r="G26" s="231">
        <v>44148.784000000007</v>
      </c>
    </row>
    <row r="27" spans="2:8" s="7" customFormat="1" ht="51">
      <c r="B27" s="49" t="s">
        <v>284</v>
      </c>
      <c r="C27" s="131">
        <v>1.6020000000000001</v>
      </c>
      <c r="D27" s="131">
        <v>68.960999999999999</v>
      </c>
      <c r="E27" s="131">
        <v>0.91300000000000003</v>
      </c>
      <c r="F27" s="363">
        <v>-0.115</v>
      </c>
      <c r="G27" s="131">
        <v>69.650000000000006</v>
      </c>
    </row>
    <row r="28" spans="2:8" s="7" customFormat="1" ht="25.5">
      <c r="B28" s="49" t="s">
        <v>285</v>
      </c>
      <c r="C28" s="131">
        <v>2.4E-2</v>
      </c>
      <c r="D28" s="131">
        <v>30.071000000000002</v>
      </c>
      <c r="E28" s="362">
        <v>3.3000000000000002E-2</v>
      </c>
      <c r="F28" s="363">
        <v>4.0000000000000001E-3</v>
      </c>
      <c r="G28" s="131">
        <v>30.062000000000001</v>
      </c>
    </row>
    <row r="29" spans="2:8" s="7" customFormat="1">
      <c r="B29" s="54" t="s">
        <v>286</v>
      </c>
      <c r="C29" s="50">
        <v>4457.5829999999996</v>
      </c>
      <c r="D29" s="50">
        <v>129931.32399999999</v>
      </c>
      <c r="E29" s="50">
        <v>3197.4169999999999</v>
      </c>
      <c r="F29" s="365">
        <v>-839.77600000000007</v>
      </c>
      <c r="G29" s="50">
        <v>131191.49000000002</v>
      </c>
    </row>
    <row r="30" spans="2:8" s="7" customFormat="1">
      <c r="B30" s="56" t="s">
        <v>202</v>
      </c>
      <c r="C30" s="52">
        <v>16840.603999999999</v>
      </c>
      <c r="D30" s="52">
        <v>716633.06700000016</v>
      </c>
      <c r="E30" s="52">
        <v>12902.807000000001</v>
      </c>
      <c r="F30" s="366">
        <v>-17.278000000000134</v>
      </c>
      <c r="G30" s="52">
        <v>720570.86399999994</v>
      </c>
    </row>
    <row r="31" spans="2:8">
      <c r="B31" s="812" t="s">
        <v>937</v>
      </c>
      <c r="C31" s="812"/>
      <c r="D31" s="812"/>
      <c r="E31" s="812"/>
      <c r="F31" s="812"/>
      <c r="G31" s="812"/>
    </row>
    <row r="32" spans="2:8">
      <c r="F32" s="20"/>
      <c r="G32" s="20"/>
      <c r="H32" s="20"/>
    </row>
    <row r="33" spans="2:8">
      <c r="B33" s="809" t="s">
        <v>854</v>
      </c>
      <c r="C33" s="809"/>
      <c r="D33" s="809"/>
      <c r="E33" s="809"/>
      <c r="F33" s="809"/>
      <c r="G33" s="809"/>
      <c r="H33" s="548"/>
    </row>
    <row r="34" spans="2:8" customFormat="1"/>
    <row r="35" spans="2:8" customFormat="1"/>
    <row r="36" spans="2:8">
      <c r="F36" s="20"/>
      <c r="G36" s="20"/>
      <c r="H36" s="20"/>
    </row>
    <row r="37" spans="2:8" ht="13.9" customHeight="1">
      <c r="C37" s="813" t="s">
        <v>253</v>
      </c>
      <c r="D37" s="814"/>
      <c r="E37" s="81"/>
      <c r="F37" s="817" t="s">
        <v>264</v>
      </c>
      <c r="G37" s="815" t="s">
        <v>257</v>
      </c>
      <c r="H37" s="20"/>
    </row>
    <row r="38" spans="2:8" ht="38.25">
      <c r="B38" s="540" t="s">
        <v>655</v>
      </c>
      <c r="C38" s="541" t="s">
        <v>254</v>
      </c>
      <c r="D38" s="541" t="s">
        <v>261</v>
      </c>
      <c r="E38" s="542" t="s">
        <v>527</v>
      </c>
      <c r="F38" s="818"/>
      <c r="G38" s="816"/>
    </row>
    <row r="39" spans="2:8">
      <c r="B39" s="61" t="s">
        <v>265</v>
      </c>
      <c r="C39" s="537">
        <v>287.61599999999999</v>
      </c>
      <c r="D39" s="538">
        <v>9837.0460000000003</v>
      </c>
      <c r="E39" s="537">
        <v>302.904</v>
      </c>
      <c r="F39" s="539">
        <v>118.904</v>
      </c>
      <c r="G39" s="538">
        <v>9821.7579999999998</v>
      </c>
    </row>
    <row r="40" spans="2:8">
      <c r="B40" s="49" t="s">
        <v>266</v>
      </c>
      <c r="C40" s="131">
        <v>140.017</v>
      </c>
      <c r="D40" s="231">
        <v>8427.1910000000007</v>
      </c>
      <c r="E40" s="131">
        <v>81.334999999999994</v>
      </c>
      <c r="F40" s="363">
        <v>-53.665000000000006</v>
      </c>
      <c r="G40" s="231">
        <v>8485.8730000000014</v>
      </c>
    </row>
    <row r="41" spans="2:8">
      <c r="B41" s="49" t="s">
        <v>267</v>
      </c>
      <c r="C41" s="231">
        <v>1429.1659999999999</v>
      </c>
      <c r="D41" s="231">
        <v>80167.331000000006</v>
      </c>
      <c r="E41" s="231">
        <v>1436.702</v>
      </c>
      <c r="F41" s="363">
        <v>-78.298000000000002</v>
      </c>
      <c r="G41" s="231">
        <v>80159.794999999998</v>
      </c>
    </row>
    <row r="42" spans="2:8" ht="25.5">
      <c r="B42" s="49" t="s">
        <v>268</v>
      </c>
      <c r="C42" s="131">
        <v>565.30100000000004</v>
      </c>
      <c r="D42" s="231">
        <v>24432.651000000002</v>
      </c>
      <c r="E42" s="131">
        <v>444.42</v>
      </c>
      <c r="F42" s="363">
        <v>181.42000000000002</v>
      </c>
      <c r="G42" s="231">
        <v>24553.532000000003</v>
      </c>
    </row>
    <row r="43" spans="2:8" ht="25.5">
      <c r="B43" s="49" t="s">
        <v>269</v>
      </c>
      <c r="C43" s="131">
        <v>27.486000000000001</v>
      </c>
      <c r="D43" s="231">
        <v>2595.4470000000001</v>
      </c>
      <c r="E43" s="131">
        <v>37.475000000000001</v>
      </c>
      <c r="F43" s="363">
        <v>10.475000000000001</v>
      </c>
      <c r="G43" s="231">
        <v>2585.4580000000001</v>
      </c>
    </row>
    <row r="44" spans="2:8">
      <c r="B44" s="49" t="s">
        <v>270</v>
      </c>
      <c r="C44" s="231">
        <v>1870.74</v>
      </c>
      <c r="D44" s="231">
        <v>23509.34</v>
      </c>
      <c r="E44" s="231">
        <v>1254.922</v>
      </c>
      <c r="F44" s="363">
        <v>-1127.4780000000001</v>
      </c>
      <c r="G44" s="231">
        <v>24125.158000000003</v>
      </c>
    </row>
    <row r="45" spans="2:8" ht="25.5">
      <c r="B45" s="49" t="s">
        <v>271</v>
      </c>
      <c r="C45" s="231">
        <v>2463.5210000000002</v>
      </c>
      <c r="D45" s="231">
        <v>48416.470999999998</v>
      </c>
      <c r="E45" s="231">
        <v>1597.0129999999999</v>
      </c>
      <c r="F45" s="363">
        <v>106.01299999999992</v>
      </c>
      <c r="G45" s="231">
        <v>49282.978999999999</v>
      </c>
    </row>
    <row r="46" spans="2:8">
      <c r="B46" s="49" t="s">
        <v>272</v>
      </c>
      <c r="C46" s="131">
        <v>663.83</v>
      </c>
      <c r="D46" s="231">
        <v>21879.491999999998</v>
      </c>
      <c r="E46" s="131">
        <v>479.67500000000001</v>
      </c>
      <c r="F46" s="363">
        <v>28.675000000000011</v>
      </c>
      <c r="G46" s="231">
        <v>22063.647000000001</v>
      </c>
    </row>
    <row r="47" spans="2:8">
      <c r="B47" s="49" t="s">
        <v>273</v>
      </c>
      <c r="C47" s="131">
        <v>537.75800000000004</v>
      </c>
      <c r="D47" s="231">
        <v>11266.538</v>
      </c>
      <c r="E47" s="131">
        <v>313.24799999999999</v>
      </c>
      <c r="F47" s="363">
        <v>-1.7520000000000095</v>
      </c>
      <c r="G47" s="231">
        <v>11491.048000000001</v>
      </c>
    </row>
    <row r="48" spans="2:8">
      <c r="B48" s="49" t="s">
        <v>274</v>
      </c>
      <c r="C48" s="131">
        <v>984.63099999999997</v>
      </c>
      <c r="D48" s="231">
        <v>12325.727000000001</v>
      </c>
      <c r="E48" s="131">
        <v>235.20699999999999</v>
      </c>
      <c r="F48" s="363">
        <v>63.15100000000001</v>
      </c>
      <c r="G48" s="231">
        <v>13075.151</v>
      </c>
    </row>
    <row r="49" spans="2:7">
      <c r="B49" s="49" t="s">
        <v>275</v>
      </c>
      <c r="C49" s="131">
        <v>338.166</v>
      </c>
      <c r="D49" s="231">
        <v>106180.92899999999</v>
      </c>
      <c r="E49" s="131">
        <v>249.721</v>
      </c>
      <c r="F49" s="363">
        <v>26.721000000000004</v>
      </c>
      <c r="G49" s="231">
        <v>106269.37399999998</v>
      </c>
    </row>
    <row r="50" spans="2:7">
      <c r="B50" s="49" t="s">
        <v>276</v>
      </c>
      <c r="C50" s="231">
        <v>960.31100000000004</v>
      </c>
      <c r="D50" s="231">
        <v>40897.703999999998</v>
      </c>
      <c r="E50" s="131">
        <v>669.44</v>
      </c>
      <c r="F50" s="363">
        <v>-148.55999999999995</v>
      </c>
      <c r="G50" s="231">
        <v>41188.574999999997</v>
      </c>
    </row>
    <row r="51" spans="2:7">
      <c r="B51" s="49" t="s">
        <v>277</v>
      </c>
      <c r="C51" s="131">
        <v>466.80500000000001</v>
      </c>
      <c r="D51" s="231">
        <v>14925.712</v>
      </c>
      <c r="E51" s="131">
        <v>347.41899999999998</v>
      </c>
      <c r="F51" s="363">
        <v>-131.58100000000002</v>
      </c>
      <c r="G51" s="231">
        <v>15045.098</v>
      </c>
    </row>
    <row r="52" spans="2:7" ht="25.5">
      <c r="B52" s="49" t="s">
        <v>278</v>
      </c>
      <c r="C52" s="131">
        <v>262.19400000000002</v>
      </c>
      <c r="D52" s="231">
        <v>7881.7020000000002</v>
      </c>
      <c r="E52" s="131">
        <v>215.25399999999999</v>
      </c>
      <c r="F52" s="363">
        <v>35.253999999999991</v>
      </c>
      <c r="G52" s="231">
        <v>7928.6420000000007</v>
      </c>
    </row>
    <row r="53" spans="2:7" ht="25.5">
      <c r="B53" s="49" t="s">
        <v>279</v>
      </c>
      <c r="C53" s="131">
        <v>258.54700000000003</v>
      </c>
      <c r="D53" s="231">
        <v>106149.72500000001</v>
      </c>
      <c r="E53" s="131">
        <v>117.553</v>
      </c>
      <c r="F53" s="364">
        <v>55.552999999999997</v>
      </c>
      <c r="G53" s="231">
        <v>106290.71900000001</v>
      </c>
    </row>
    <row r="54" spans="2:7">
      <c r="B54" s="49" t="s">
        <v>280</v>
      </c>
      <c r="C54" s="131">
        <v>111.06399999999999</v>
      </c>
      <c r="D54" s="231">
        <v>4140.9009999999998</v>
      </c>
      <c r="E54" s="131">
        <v>160.97499999999999</v>
      </c>
      <c r="F54" s="363">
        <v>99.974999999999994</v>
      </c>
      <c r="G54" s="231">
        <v>4090.9900000000002</v>
      </c>
    </row>
    <row r="55" spans="2:7">
      <c r="B55" s="49" t="s">
        <v>281</v>
      </c>
      <c r="C55" s="131">
        <v>158.91300000000001</v>
      </c>
      <c r="D55" s="231">
        <v>10808.754000000001</v>
      </c>
      <c r="E55" s="131">
        <v>175.59700000000001</v>
      </c>
      <c r="F55" s="363">
        <v>19.597000000000008</v>
      </c>
      <c r="G55" s="231">
        <v>10792.070000000002</v>
      </c>
    </row>
    <row r="56" spans="2:7" ht="25.5">
      <c r="B56" s="49" t="s">
        <v>282</v>
      </c>
      <c r="C56" s="131">
        <v>101.907</v>
      </c>
      <c r="D56" s="231">
        <v>2148.442</v>
      </c>
      <c r="E56" s="131">
        <v>57.863999999999997</v>
      </c>
      <c r="F56" s="363">
        <v>-3.1360000000000028</v>
      </c>
      <c r="G56" s="231">
        <v>2192.4850000000001</v>
      </c>
    </row>
    <row r="57" spans="2:7">
      <c r="B57" s="49" t="s">
        <v>283</v>
      </c>
      <c r="C57" s="231">
        <v>843.35500000000002</v>
      </c>
      <c r="D57" s="231">
        <v>32793.160000000003</v>
      </c>
      <c r="E57" s="231">
        <v>705.26499999999999</v>
      </c>
      <c r="F57" s="363">
        <v>-304.73500000000007</v>
      </c>
      <c r="G57" s="231">
        <v>32931.250000000007</v>
      </c>
    </row>
    <row r="58" spans="2:7" ht="51">
      <c r="B58" s="49" t="s">
        <v>284</v>
      </c>
      <c r="C58" s="131">
        <v>1.0629999999999999</v>
      </c>
      <c r="D58" s="131">
        <v>63.53</v>
      </c>
      <c r="E58" s="131">
        <v>0.95799999999999996</v>
      </c>
      <c r="F58" s="363">
        <v>-8.500000000000002E-2</v>
      </c>
      <c r="G58" s="131">
        <v>63.635000000000005</v>
      </c>
    </row>
    <row r="59" spans="2:7" ht="25.5">
      <c r="B59" s="49" t="s">
        <v>285</v>
      </c>
      <c r="C59" s="131">
        <v>2.5000000000000001E-2</v>
      </c>
      <c r="D59" s="131">
        <v>25.969000000000001</v>
      </c>
      <c r="E59" s="362">
        <v>2.5000000000000001E-2</v>
      </c>
      <c r="F59" s="363">
        <v>2.5000000000000022E-2</v>
      </c>
      <c r="G59" s="131">
        <v>25.969000000000001</v>
      </c>
    </row>
    <row r="60" spans="2:7">
      <c r="B60" s="54" t="s">
        <v>286</v>
      </c>
      <c r="C60" s="50">
        <v>5182.9549999999999</v>
      </c>
      <c r="D60" s="50">
        <v>141936.69200000001</v>
      </c>
      <c r="E60" s="50">
        <v>4036.846</v>
      </c>
      <c r="F60" s="365">
        <v>148.846</v>
      </c>
      <c r="G60" s="50">
        <v>143082.80100000001</v>
      </c>
    </row>
    <row r="61" spans="2:7">
      <c r="B61" s="56" t="s">
        <v>202</v>
      </c>
      <c r="C61" s="52">
        <v>17655.370999999999</v>
      </c>
      <c r="D61" s="52">
        <v>710810.45400000014</v>
      </c>
      <c r="E61" s="52">
        <v>12919.817999999999</v>
      </c>
      <c r="F61" s="366">
        <v>-954.68100000000004</v>
      </c>
      <c r="G61" s="52">
        <v>715546.00699999998</v>
      </c>
    </row>
    <row r="62" spans="2:7">
      <c r="B62" s="812" t="s">
        <v>937</v>
      </c>
      <c r="C62" s="812"/>
      <c r="D62" s="812"/>
      <c r="E62" s="812"/>
      <c r="F62" s="812"/>
      <c r="G62" s="812"/>
    </row>
  </sheetData>
  <mergeCells count="10">
    <mergeCell ref="B62:G62"/>
    <mergeCell ref="B2:G2"/>
    <mergeCell ref="C6:D6"/>
    <mergeCell ref="G6:G7"/>
    <mergeCell ref="B31:G31"/>
    <mergeCell ref="F6:F7"/>
    <mergeCell ref="B33:G33"/>
    <mergeCell ref="C37:D37"/>
    <mergeCell ref="F37:F38"/>
    <mergeCell ref="G37:G3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2"/>
  <sheetViews>
    <sheetView showGridLines="0" zoomScale="80" zoomScaleNormal="80" workbookViewId="0">
      <selection activeCell="H3" sqref="H3"/>
    </sheetView>
  </sheetViews>
  <sheetFormatPr baseColWidth="10" defaultColWidth="8.6640625" defaultRowHeight="12.75"/>
  <cols>
    <col min="1" max="1" width="8.6640625" style="1" customWidth="1"/>
    <col min="2" max="2" width="37.1640625" style="1" customWidth="1"/>
    <col min="3" max="3" width="14.1640625" style="1" customWidth="1"/>
    <col min="4" max="5" width="15.6640625" style="1" customWidth="1"/>
    <col min="6" max="6" width="16.6640625" style="1" customWidth="1"/>
    <col min="7" max="7" width="11.6640625" style="1" customWidth="1"/>
    <col min="8" max="16384" width="8.6640625" style="1"/>
  </cols>
  <sheetData>
    <row r="2" spans="2:8" ht="13.9" customHeight="1">
      <c r="B2" s="809" t="s">
        <v>774</v>
      </c>
      <c r="C2" s="809"/>
      <c r="D2" s="809"/>
      <c r="E2" s="809"/>
      <c r="F2" s="809"/>
      <c r="G2" s="809"/>
    </row>
    <row r="3" spans="2:8">
      <c r="B3" s="19"/>
      <c r="C3" s="19"/>
      <c r="D3" s="19"/>
      <c r="E3" s="19"/>
      <c r="F3" s="19"/>
      <c r="G3" s="19"/>
    </row>
    <row r="4" spans="2:8">
      <c r="B4" s="19"/>
      <c r="C4" s="19"/>
      <c r="D4" s="19"/>
      <c r="E4" s="19"/>
      <c r="F4" s="19"/>
      <c r="G4" s="19"/>
    </row>
    <row r="5" spans="2:8" ht="14.25">
      <c r="C5" s="819" t="s">
        <v>807</v>
      </c>
      <c r="D5" s="819"/>
      <c r="E5" s="819"/>
      <c r="F5" s="819"/>
      <c r="G5" s="819"/>
    </row>
    <row r="6" spans="2:8" ht="25.5">
      <c r="B6" s="11" t="s">
        <v>654</v>
      </c>
      <c r="C6" s="44" t="s">
        <v>287</v>
      </c>
      <c r="D6" s="341" t="s">
        <v>624</v>
      </c>
      <c r="E6" s="3" t="s">
        <v>288</v>
      </c>
      <c r="F6" s="3" t="s">
        <v>289</v>
      </c>
      <c r="G6" s="82" t="s">
        <v>290</v>
      </c>
    </row>
    <row r="7" spans="2:8" ht="14.25">
      <c r="B7" s="387" t="s">
        <v>657</v>
      </c>
      <c r="C7" s="83">
        <v>11019.296</v>
      </c>
      <c r="D7" s="83">
        <v>4237.2330000000002</v>
      </c>
      <c r="E7" s="83">
        <v>1369.597</v>
      </c>
      <c r="F7" s="83">
        <v>1783.0260000000001</v>
      </c>
      <c r="G7" s="83">
        <v>4421.2330000000002</v>
      </c>
    </row>
    <row r="8" spans="2:8">
      <c r="B8" s="54" t="s">
        <v>291</v>
      </c>
      <c r="C8" s="367">
        <v>0</v>
      </c>
      <c r="D8" s="367">
        <v>0</v>
      </c>
      <c r="E8" s="368">
        <v>21.254000000000001</v>
      </c>
      <c r="F8" s="367">
        <v>0</v>
      </c>
      <c r="G8" s="367">
        <v>0</v>
      </c>
    </row>
    <row r="9" spans="2:8">
      <c r="B9" s="43" t="s">
        <v>292</v>
      </c>
      <c r="C9" s="369">
        <v>11019.296</v>
      </c>
      <c r="D9" s="369">
        <v>4237.2330000000002</v>
      </c>
      <c r="E9" s="369">
        <v>1390.8509999999999</v>
      </c>
      <c r="F9" s="369">
        <v>1783.0260000000001</v>
      </c>
      <c r="G9" s="369">
        <v>4421.2330000000002</v>
      </c>
    </row>
    <row r="10" spans="2:8">
      <c r="B10" s="577" t="s">
        <v>632</v>
      </c>
      <c r="C10" s="2"/>
      <c r="D10" s="2"/>
      <c r="E10" s="2"/>
      <c r="F10" s="2"/>
      <c r="G10" s="2"/>
    </row>
    <row r="11" spans="2:8">
      <c r="B11" s="703" t="s">
        <v>899</v>
      </c>
      <c r="E11" s="20"/>
      <c r="F11" s="20"/>
      <c r="G11" s="20"/>
      <c r="H11" s="20"/>
    </row>
    <row r="12" spans="2:8">
      <c r="E12" s="20"/>
      <c r="F12" s="20"/>
      <c r="G12" s="20"/>
      <c r="H12" s="20"/>
    </row>
    <row r="13" spans="2:8">
      <c r="B13" s="809" t="s">
        <v>779</v>
      </c>
      <c r="C13" s="809"/>
      <c r="D13" s="809"/>
      <c r="E13" s="809"/>
      <c r="F13" s="809"/>
      <c r="G13" s="809"/>
      <c r="H13" s="548"/>
    </row>
    <row r="14" spans="2:8" customFormat="1"/>
    <row r="15" spans="2:8">
      <c r="E15" s="20"/>
      <c r="F15" s="20"/>
      <c r="G15" s="20"/>
      <c r="H15" s="20"/>
    </row>
    <row r="16" spans="2:8" s="7" customFormat="1" ht="18" customHeight="1">
      <c r="C16" s="819" t="s">
        <v>807</v>
      </c>
      <c r="D16" s="819"/>
      <c r="E16" s="819"/>
      <c r="F16" s="819"/>
      <c r="G16" s="819"/>
      <c r="H16" s="548"/>
    </row>
    <row r="17" spans="2:7" ht="25.5">
      <c r="B17" s="11" t="s">
        <v>655</v>
      </c>
      <c r="C17" s="44" t="s">
        <v>287</v>
      </c>
      <c r="D17" s="341" t="s">
        <v>624</v>
      </c>
      <c r="E17" s="3" t="s">
        <v>288</v>
      </c>
      <c r="F17" s="3" t="s">
        <v>289</v>
      </c>
      <c r="G17" s="82" t="s">
        <v>290</v>
      </c>
    </row>
    <row r="18" spans="2:7" ht="14.25">
      <c r="B18" s="387" t="s">
        <v>657</v>
      </c>
      <c r="C18" s="83">
        <v>9737.4179999999997</v>
      </c>
      <c r="D18" s="368">
        <v>5556</v>
      </c>
      <c r="E18" s="83">
        <v>1346.8209999999999</v>
      </c>
      <c r="F18" s="83">
        <v>1876.451</v>
      </c>
      <c r="G18" s="83">
        <v>4207.25</v>
      </c>
    </row>
    <row r="19" spans="2:7">
      <c r="B19" s="54" t="s">
        <v>291</v>
      </c>
      <c r="C19" s="367">
        <v>0</v>
      </c>
      <c r="D19" s="367">
        <v>0</v>
      </c>
      <c r="E19" s="368">
        <v>8.2469999999999999</v>
      </c>
      <c r="F19" s="367">
        <v>0</v>
      </c>
      <c r="G19" s="367">
        <v>0</v>
      </c>
    </row>
    <row r="20" spans="2:7">
      <c r="B20" s="43" t="s">
        <v>292</v>
      </c>
      <c r="C20" s="369">
        <v>9737.4179999999997</v>
      </c>
      <c r="D20" s="369">
        <v>5556</v>
      </c>
      <c r="E20" s="369">
        <v>1355.068</v>
      </c>
      <c r="F20" s="369">
        <v>1876.451</v>
      </c>
      <c r="G20" s="369">
        <v>4207.25</v>
      </c>
    </row>
    <row r="21" spans="2:7">
      <c r="B21" s="577" t="s">
        <v>632</v>
      </c>
      <c r="C21" s="2"/>
      <c r="D21" s="2"/>
      <c r="E21" s="2"/>
      <c r="F21" s="2"/>
      <c r="G21" s="2"/>
    </row>
    <row r="22" spans="2:7">
      <c r="B22" s="703" t="s">
        <v>899</v>
      </c>
      <c r="E22" s="20"/>
      <c r="F22" s="20"/>
      <c r="G22" s="20"/>
    </row>
  </sheetData>
  <mergeCells count="4">
    <mergeCell ref="B2:G2"/>
    <mergeCell ref="C5:G5"/>
    <mergeCell ref="C16:G16"/>
    <mergeCell ref="B13:G13"/>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1"/>
  <sheetViews>
    <sheetView showGridLines="0" topLeftCell="C1" zoomScale="80" zoomScaleNormal="80" workbookViewId="0">
      <selection activeCell="E7" sqref="E7"/>
    </sheetView>
  </sheetViews>
  <sheetFormatPr baseColWidth="10" defaultColWidth="9" defaultRowHeight="12.75"/>
  <cols>
    <col min="1" max="1" width="8.6640625" style="20" customWidth="1"/>
    <col min="2" max="2" width="50.33203125" style="20" customWidth="1"/>
    <col min="3" max="3" width="11" style="20" bestFit="1" customWidth="1"/>
    <col min="4" max="4" width="23.83203125" style="20" customWidth="1"/>
    <col min="5" max="5" width="21.6640625" style="20" customWidth="1"/>
    <col min="6" max="6" width="4.1640625" style="20" customWidth="1"/>
    <col min="7" max="7" width="13.5" style="20" customWidth="1"/>
    <col min="8" max="8" width="13.33203125" style="20" customWidth="1"/>
    <col min="9" max="9" width="18.6640625" style="20" customWidth="1"/>
    <col min="10" max="10" width="21" style="20" customWidth="1"/>
    <col min="11" max="11" width="3.1640625" style="20" customWidth="1"/>
    <col min="12" max="12" width="13.33203125" style="20" customWidth="1"/>
    <col min="13" max="13" width="18.5" style="20" customWidth="1"/>
    <col min="14" max="14" width="2.5" style="20" customWidth="1"/>
    <col min="15" max="15" width="13.33203125" style="20" customWidth="1"/>
    <col min="16" max="16" width="17.6640625" style="20" customWidth="1"/>
    <col min="17" max="17" width="3" style="20" customWidth="1"/>
    <col min="18" max="18" width="22.6640625" style="20" customWidth="1"/>
    <col min="19" max="19" width="21.1640625" style="20" customWidth="1"/>
    <col min="20" max="16384" width="9" style="20"/>
  </cols>
  <sheetData>
    <row r="2" spans="2:19">
      <c r="B2" s="778" t="s">
        <v>775</v>
      </c>
      <c r="C2" s="824"/>
      <c r="D2" s="824"/>
      <c r="E2" s="824"/>
      <c r="F2" s="824"/>
      <c r="G2" s="824"/>
      <c r="H2" s="824"/>
      <c r="I2" s="824"/>
      <c r="J2" s="824"/>
      <c r="K2" s="824"/>
      <c r="L2" s="824"/>
      <c r="M2" s="824"/>
      <c r="N2" s="824"/>
      <c r="O2" s="824"/>
      <c r="P2" s="824"/>
      <c r="Q2" s="824"/>
      <c r="R2" s="824"/>
      <c r="S2" s="824"/>
    </row>
    <row r="3" spans="2:19" ht="12.4" customHeight="1">
      <c r="B3" s="32"/>
      <c r="C3" s="32"/>
      <c r="D3" s="32"/>
      <c r="E3" s="32"/>
      <c r="F3" s="32"/>
      <c r="G3" s="32"/>
      <c r="H3" s="32"/>
      <c r="I3" s="32"/>
      <c r="J3" s="32"/>
      <c r="K3" s="32"/>
      <c r="L3" s="32"/>
      <c r="M3" s="32"/>
      <c r="N3" s="32"/>
      <c r="O3" s="32"/>
      <c r="P3" s="32"/>
      <c r="Q3" s="32"/>
      <c r="R3" s="32"/>
      <c r="S3" s="32"/>
    </row>
    <row r="4" spans="2:19">
      <c r="B4" s="32"/>
      <c r="C4" s="32"/>
      <c r="D4" s="32"/>
      <c r="E4" s="32"/>
      <c r="F4" s="32"/>
      <c r="G4" s="32"/>
      <c r="H4" s="32"/>
      <c r="I4" s="32"/>
      <c r="J4" s="32"/>
      <c r="K4" s="32"/>
      <c r="L4" s="32"/>
      <c r="M4" s="32"/>
      <c r="N4" s="32"/>
      <c r="O4" s="32"/>
      <c r="P4" s="32"/>
      <c r="Q4" s="32"/>
      <c r="R4" s="32"/>
      <c r="S4" s="32"/>
    </row>
    <row r="5" spans="2:19" s="16" customFormat="1">
      <c r="C5" s="820" t="s">
        <v>656</v>
      </c>
      <c r="D5" s="821"/>
      <c r="E5" s="821"/>
      <c r="F5" s="821"/>
      <c r="G5" s="821"/>
      <c r="H5" s="821"/>
      <c r="I5" s="821"/>
      <c r="J5" s="821"/>
      <c r="K5" s="289"/>
      <c r="L5" s="822" t="s">
        <v>301</v>
      </c>
      <c r="M5" s="822"/>
      <c r="N5" s="822"/>
      <c r="O5" s="822"/>
      <c r="P5" s="822"/>
      <c r="Q5" s="337"/>
      <c r="R5" s="822" t="s">
        <v>302</v>
      </c>
      <c r="S5" s="822"/>
    </row>
    <row r="6" spans="2:19" s="16" customFormat="1" ht="28.9" customHeight="1">
      <c r="B6" s="134"/>
      <c r="C6" s="290"/>
      <c r="D6" s="290"/>
      <c r="E6" s="290"/>
      <c r="F6" s="290"/>
      <c r="G6" s="18"/>
      <c r="H6" s="823" t="s">
        <v>303</v>
      </c>
      <c r="I6" s="823"/>
      <c r="J6" s="18"/>
      <c r="K6" s="289"/>
      <c r="L6" s="823" t="s">
        <v>304</v>
      </c>
      <c r="M6" s="823"/>
      <c r="N6" s="337"/>
      <c r="O6" s="823" t="s">
        <v>305</v>
      </c>
      <c r="P6" s="823"/>
      <c r="Q6" s="337"/>
      <c r="R6" s="18"/>
      <c r="S6" s="18"/>
    </row>
    <row r="7" spans="2:19" s="16" customFormat="1" ht="68.25" customHeight="1">
      <c r="B7" s="17" t="s">
        <v>654</v>
      </c>
      <c r="C7" s="386" t="s">
        <v>74</v>
      </c>
      <c r="D7" s="335" t="s">
        <v>306</v>
      </c>
      <c r="E7" s="133" t="s">
        <v>307</v>
      </c>
      <c r="F7" s="337"/>
      <c r="G7" s="386" t="s">
        <v>74</v>
      </c>
      <c r="H7" s="336" t="s">
        <v>308</v>
      </c>
      <c r="I7" s="132" t="s">
        <v>309</v>
      </c>
      <c r="J7" s="132" t="s">
        <v>310</v>
      </c>
      <c r="K7" s="289"/>
      <c r="L7" s="386" t="s">
        <v>74</v>
      </c>
      <c r="M7" s="335" t="s">
        <v>310</v>
      </c>
      <c r="N7" s="337"/>
      <c r="O7" s="386" t="s">
        <v>74</v>
      </c>
      <c r="P7" s="335" t="s">
        <v>310</v>
      </c>
      <c r="Q7" s="337"/>
      <c r="R7" s="133" t="s">
        <v>311</v>
      </c>
      <c r="S7" s="132" t="s">
        <v>312</v>
      </c>
    </row>
    <row r="8" spans="2:19">
      <c r="B8" s="94" t="s">
        <v>615</v>
      </c>
      <c r="C8" s="664">
        <v>78299.239000000001</v>
      </c>
      <c r="D8" s="601">
        <v>0</v>
      </c>
      <c r="E8" s="664">
        <v>0</v>
      </c>
      <c r="F8" s="662"/>
      <c r="G8" s="664">
        <v>38.893999999999998</v>
      </c>
      <c r="H8" s="664">
        <v>38.893999999999998</v>
      </c>
      <c r="I8" s="664">
        <v>38.893999999999998</v>
      </c>
      <c r="J8" s="664">
        <v>0</v>
      </c>
      <c r="K8" s="663"/>
      <c r="L8" s="664">
        <v>-56.637</v>
      </c>
      <c r="M8" s="664">
        <v>0</v>
      </c>
      <c r="N8" s="662"/>
      <c r="O8" s="664">
        <v>-16.277999999999999</v>
      </c>
      <c r="P8" s="664">
        <v>0</v>
      </c>
      <c r="Q8" s="662"/>
      <c r="R8" s="664">
        <v>0</v>
      </c>
      <c r="S8" s="664">
        <v>0</v>
      </c>
    </row>
    <row r="9" spans="2:19">
      <c r="B9" s="91" t="s">
        <v>616</v>
      </c>
      <c r="C9" s="665">
        <v>444910.36200000002</v>
      </c>
      <c r="D9" s="601">
        <v>3333.654</v>
      </c>
      <c r="E9" s="601">
        <v>7159.366</v>
      </c>
      <c r="F9" s="662"/>
      <c r="G9" s="665">
        <v>16008.029</v>
      </c>
      <c r="H9" s="665">
        <v>16008.029</v>
      </c>
      <c r="I9" s="665">
        <v>16008.029</v>
      </c>
      <c r="J9" s="601">
        <v>9288.9220000000005</v>
      </c>
      <c r="K9" s="663"/>
      <c r="L9" s="665">
        <v>-4457.4560000000001</v>
      </c>
      <c r="M9" s="601">
        <v>-666.83900000000006</v>
      </c>
      <c r="N9" s="662"/>
      <c r="O9" s="665">
        <v>-7710.09</v>
      </c>
      <c r="P9" s="601">
        <v>-3912.346</v>
      </c>
      <c r="Q9" s="662"/>
      <c r="R9" s="601">
        <v>5176.6790000000001</v>
      </c>
      <c r="S9" s="601">
        <v>7947.1869999999999</v>
      </c>
    </row>
    <row r="10" spans="2:19">
      <c r="B10" s="96" t="s">
        <v>313</v>
      </c>
      <c r="C10" s="666">
        <v>174158.12400000001</v>
      </c>
      <c r="D10" s="601">
        <v>0</v>
      </c>
      <c r="E10" s="666">
        <v>145.61699999999999</v>
      </c>
      <c r="F10" s="662"/>
      <c r="G10" s="666">
        <v>917.81299999999999</v>
      </c>
      <c r="H10" s="666">
        <v>917.81299999999999</v>
      </c>
      <c r="I10" s="601">
        <v>0</v>
      </c>
      <c r="J10" s="666">
        <v>61.616</v>
      </c>
      <c r="K10" s="663"/>
      <c r="L10" s="666">
        <v>-434.80500000000001</v>
      </c>
      <c r="M10" s="666">
        <v>-5.6669999999999998</v>
      </c>
      <c r="N10" s="662"/>
      <c r="O10" s="666">
        <v>-203.886</v>
      </c>
      <c r="P10" s="666">
        <v>-13.266</v>
      </c>
      <c r="Q10" s="662"/>
      <c r="R10" s="666">
        <v>116.867</v>
      </c>
      <c r="S10" s="601">
        <v>0</v>
      </c>
    </row>
    <row r="11" spans="2:19" ht="13.7" customHeight="1">
      <c r="B11" s="804" t="s">
        <v>625</v>
      </c>
      <c r="C11" s="804"/>
      <c r="D11" s="804"/>
      <c r="E11" s="804"/>
      <c r="F11" s="804"/>
      <c r="G11" s="804"/>
      <c r="H11" s="804"/>
      <c r="I11" s="804"/>
      <c r="J11" s="804"/>
      <c r="K11" s="804"/>
      <c r="L11" s="289"/>
      <c r="M11" s="289"/>
      <c r="N11" s="337"/>
      <c r="O11" s="289"/>
      <c r="P11" s="289"/>
      <c r="Q11" s="337"/>
      <c r="R11" s="289"/>
      <c r="S11" s="289"/>
    </row>
    <row r="12" spans="2:19" ht="13.9" customHeight="1">
      <c r="B12" s="804"/>
      <c r="C12" s="804"/>
      <c r="D12" s="804"/>
      <c r="E12" s="804"/>
      <c r="F12" s="804"/>
      <c r="G12" s="804"/>
      <c r="H12" s="804"/>
      <c r="I12" s="804"/>
      <c r="J12" s="804"/>
      <c r="K12" s="804"/>
      <c r="L12" s="239"/>
      <c r="M12" s="239"/>
      <c r="N12" s="337"/>
      <c r="O12" s="239"/>
      <c r="P12" s="239"/>
      <c r="Q12" s="337"/>
      <c r="R12" s="239"/>
      <c r="S12" s="239"/>
    </row>
    <row r="13" spans="2:19" s="548" customFormat="1" ht="13.9" customHeight="1">
      <c r="B13" s="778" t="s">
        <v>806</v>
      </c>
      <c r="C13" s="824"/>
      <c r="D13" s="824"/>
      <c r="E13" s="824"/>
      <c r="F13" s="824"/>
      <c r="G13" s="824"/>
      <c r="H13" s="824"/>
      <c r="I13" s="824"/>
      <c r="J13" s="824"/>
      <c r="K13" s="824"/>
      <c r="L13" s="824"/>
      <c r="M13" s="824"/>
      <c r="N13" s="824"/>
      <c r="O13" s="824"/>
      <c r="P13" s="824"/>
      <c r="Q13" s="824"/>
      <c r="R13" s="824"/>
      <c r="S13" s="824"/>
    </row>
    <row r="15" spans="2:19">
      <c r="B15" s="16"/>
      <c r="C15" s="820" t="s">
        <v>656</v>
      </c>
      <c r="D15" s="821"/>
      <c r="E15" s="821"/>
      <c r="F15" s="821"/>
      <c r="G15" s="821"/>
      <c r="H15" s="821"/>
      <c r="I15" s="821"/>
      <c r="J15" s="821"/>
      <c r="K15" s="289"/>
      <c r="L15" s="822" t="s">
        <v>301</v>
      </c>
      <c r="M15" s="822"/>
      <c r="N15" s="822"/>
      <c r="O15" s="822"/>
      <c r="P15" s="822"/>
      <c r="Q15" s="337"/>
      <c r="R15" s="822" t="s">
        <v>302</v>
      </c>
      <c r="S15" s="822"/>
    </row>
    <row r="16" spans="2:19">
      <c r="B16" s="286"/>
      <c r="C16" s="290"/>
      <c r="D16" s="290"/>
      <c r="E16" s="290"/>
      <c r="F16" s="290"/>
      <c r="G16" s="18"/>
      <c r="H16" s="823" t="s">
        <v>303</v>
      </c>
      <c r="I16" s="823"/>
      <c r="J16" s="18"/>
      <c r="K16" s="289"/>
      <c r="L16" s="823" t="s">
        <v>304</v>
      </c>
      <c r="M16" s="823"/>
      <c r="N16" s="337"/>
      <c r="O16" s="823" t="s">
        <v>305</v>
      </c>
      <c r="P16" s="823"/>
      <c r="Q16" s="337"/>
      <c r="R16" s="18"/>
      <c r="S16" s="18"/>
    </row>
    <row r="17" spans="2:19" ht="63.75">
      <c r="B17" s="17" t="s">
        <v>655</v>
      </c>
      <c r="C17" s="386" t="s">
        <v>74</v>
      </c>
      <c r="D17" s="335" t="s">
        <v>306</v>
      </c>
      <c r="E17" s="336" t="s">
        <v>307</v>
      </c>
      <c r="F17" s="337"/>
      <c r="G17" s="386" t="s">
        <v>74</v>
      </c>
      <c r="H17" s="336" t="s">
        <v>308</v>
      </c>
      <c r="I17" s="335" t="s">
        <v>309</v>
      </c>
      <c r="J17" s="335" t="s">
        <v>310</v>
      </c>
      <c r="K17" s="289"/>
      <c r="L17" s="386" t="s">
        <v>74</v>
      </c>
      <c r="M17" s="335" t="s">
        <v>310</v>
      </c>
      <c r="N17" s="337"/>
      <c r="O17" s="386" t="s">
        <v>74</v>
      </c>
      <c r="P17" s="335" t="s">
        <v>310</v>
      </c>
      <c r="Q17" s="337"/>
      <c r="R17" s="336" t="s">
        <v>311</v>
      </c>
      <c r="S17" s="335" t="s">
        <v>312</v>
      </c>
    </row>
    <row r="18" spans="2:19">
      <c r="B18" s="300" t="s">
        <v>615</v>
      </c>
      <c r="C18" s="669">
        <v>67757.464000000007</v>
      </c>
      <c r="D18" s="669">
        <v>0</v>
      </c>
      <c r="E18" s="669">
        <v>0</v>
      </c>
      <c r="F18" s="667"/>
      <c r="G18" s="669">
        <v>35.649000000000001</v>
      </c>
      <c r="H18" s="669">
        <v>35.649000000000001</v>
      </c>
      <c r="I18" s="669">
        <v>35.649000000000001</v>
      </c>
      <c r="J18" s="669">
        <v>0</v>
      </c>
      <c r="K18" s="668"/>
      <c r="L18" s="669">
        <v>-47.911999999999999</v>
      </c>
      <c r="M18" s="669">
        <v>0</v>
      </c>
      <c r="N18" s="667"/>
      <c r="O18" s="669">
        <v>-16.178000000000001</v>
      </c>
      <c r="P18" s="669">
        <v>0</v>
      </c>
      <c r="Q18" s="667"/>
      <c r="R18" s="669">
        <v>0</v>
      </c>
      <c r="S18" s="669">
        <v>0</v>
      </c>
    </row>
    <row r="19" spans="2:19">
      <c r="B19" s="299" t="s">
        <v>616</v>
      </c>
      <c r="C19" s="670">
        <v>451810.033</v>
      </c>
      <c r="D19" s="579">
        <v>4227.1490000000003</v>
      </c>
      <c r="E19" s="579">
        <v>7165.3770000000004</v>
      </c>
      <c r="F19" s="667"/>
      <c r="G19" s="670">
        <v>16357.4</v>
      </c>
      <c r="H19" s="670">
        <v>16357.4</v>
      </c>
      <c r="I19" s="670">
        <v>16357.4</v>
      </c>
      <c r="J19" s="579">
        <v>10003.300999999999</v>
      </c>
      <c r="K19" s="668"/>
      <c r="L19" s="670">
        <v>-4451.3630000000003</v>
      </c>
      <c r="M19" s="579">
        <v>-682.649</v>
      </c>
      <c r="N19" s="667"/>
      <c r="O19" s="670">
        <v>-7759.5749999999998</v>
      </c>
      <c r="P19" s="579">
        <v>-4202.0129999999999</v>
      </c>
      <c r="Q19" s="667"/>
      <c r="R19" s="579">
        <v>5570.0529999999999</v>
      </c>
      <c r="S19" s="579">
        <v>8427.3709999999992</v>
      </c>
    </row>
    <row r="20" spans="2:19">
      <c r="B20" s="96" t="s">
        <v>313</v>
      </c>
      <c r="C20" s="671">
        <v>170069.72899999999</v>
      </c>
      <c r="D20" s="579">
        <v>0</v>
      </c>
      <c r="E20" s="671">
        <v>138.124</v>
      </c>
      <c r="F20" s="667"/>
      <c r="G20" s="671">
        <v>987.46299999999997</v>
      </c>
      <c r="H20" s="671">
        <v>987.46299999999997</v>
      </c>
      <c r="I20" s="579">
        <v>0</v>
      </c>
      <c r="J20" s="671">
        <v>87.305000000000007</v>
      </c>
      <c r="K20" s="668"/>
      <c r="L20" s="671">
        <v>-418.85300000000001</v>
      </c>
      <c r="M20" s="671">
        <v>-4.9770000000000003</v>
      </c>
      <c r="N20" s="667"/>
      <c r="O20" s="671">
        <v>-216.86099999999999</v>
      </c>
      <c r="P20" s="671">
        <v>-20.86</v>
      </c>
      <c r="Q20" s="667"/>
      <c r="R20" s="671">
        <v>113.401</v>
      </c>
      <c r="S20" s="579">
        <v>0</v>
      </c>
    </row>
    <row r="21" spans="2:19">
      <c r="B21" s="804" t="s">
        <v>625</v>
      </c>
      <c r="C21" s="804"/>
      <c r="D21" s="804"/>
      <c r="E21" s="804"/>
      <c r="F21" s="804"/>
      <c r="G21" s="804"/>
      <c r="H21" s="804"/>
      <c r="I21" s="804"/>
      <c r="J21" s="804"/>
      <c r="K21" s="804"/>
      <c r="L21" s="289"/>
      <c r="M21" s="289"/>
      <c r="N21" s="337"/>
      <c r="O21" s="289"/>
      <c r="P21" s="289"/>
      <c r="Q21" s="337"/>
      <c r="R21" s="289"/>
      <c r="S21" s="289"/>
    </row>
  </sheetData>
  <mergeCells count="17">
    <mergeCell ref="B13:S13"/>
    <mergeCell ref="B12:K12"/>
    <mergeCell ref="B11:K11"/>
    <mergeCell ref="B2:S2"/>
    <mergeCell ref="L5:P5"/>
    <mergeCell ref="R5:S5"/>
    <mergeCell ref="H6:I6"/>
    <mergeCell ref="L6:M6"/>
    <mergeCell ref="O6:P6"/>
    <mergeCell ref="C5:J5"/>
    <mergeCell ref="B21:K21"/>
    <mergeCell ref="C15:J15"/>
    <mergeCell ref="L15:P15"/>
    <mergeCell ref="R15:S15"/>
    <mergeCell ref="H16:I16"/>
    <mergeCell ref="L16:M16"/>
    <mergeCell ref="O16:P16"/>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showGridLines="0" zoomScale="80" zoomScaleNormal="80" workbookViewId="0">
      <selection activeCell="B10" sqref="B10:G10"/>
    </sheetView>
  </sheetViews>
  <sheetFormatPr baseColWidth="10" defaultColWidth="9" defaultRowHeight="12.75"/>
  <cols>
    <col min="1" max="1" width="8.6640625" style="20" customWidth="1"/>
    <col min="2" max="2" width="45.1640625" style="20" customWidth="1"/>
    <col min="3" max="3" width="20" style="20" customWidth="1"/>
    <col min="4" max="4" width="22.33203125" style="20" customWidth="1"/>
    <col min="5" max="5" width="20.83203125" style="20" customWidth="1"/>
    <col min="6" max="6" width="17.83203125" style="20" customWidth="1"/>
    <col min="7" max="7" width="20.6640625" style="20" customWidth="1"/>
    <col min="8" max="16384" width="9" style="20"/>
  </cols>
  <sheetData>
    <row r="2" spans="2:7" ht="12.75" customHeight="1">
      <c r="B2" s="825" t="s">
        <v>869</v>
      </c>
      <c r="C2" s="825"/>
      <c r="D2" s="825"/>
      <c r="E2" s="825"/>
      <c r="F2" s="825"/>
      <c r="G2" s="825"/>
    </row>
    <row r="3" spans="2:7">
      <c r="B3" s="32"/>
      <c r="C3" s="32"/>
      <c r="D3" s="32"/>
      <c r="E3" s="32"/>
      <c r="F3" s="32"/>
      <c r="G3" s="32"/>
    </row>
    <row r="4" spans="2:7">
      <c r="B4" s="32"/>
      <c r="C4" s="32"/>
      <c r="D4" s="32"/>
      <c r="E4" s="32"/>
      <c r="F4" s="32"/>
      <c r="G4" s="32"/>
    </row>
    <row r="5" spans="2:7" s="16" customFormat="1" ht="51">
      <c r="B5" s="701" t="s">
        <v>654</v>
      </c>
      <c r="C5" s="410" t="s">
        <v>395</v>
      </c>
      <c r="D5" s="410" t="s">
        <v>396</v>
      </c>
      <c r="E5" s="410" t="s">
        <v>397</v>
      </c>
      <c r="F5" s="410" t="s">
        <v>398</v>
      </c>
      <c r="G5" s="411" t="s">
        <v>399</v>
      </c>
    </row>
    <row r="6" spans="2:7">
      <c r="B6" s="401" t="s">
        <v>400</v>
      </c>
      <c r="C6" s="402">
        <v>310524</v>
      </c>
      <c r="D6" s="402">
        <v>111882</v>
      </c>
      <c r="E6" s="402">
        <v>51557.955000000002</v>
      </c>
      <c r="F6" s="402">
        <v>26102.696</v>
      </c>
      <c r="G6" s="403" t="s">
        <v>12</v>
      </c>
    </row>
    <row r="7" spans="2:7">
      <c r="B7" s="404" t="s">
        <v>401</v>
      </c>
      <c r="C7" s="405">
        <v>66300</v>
      </c>
      <c r="D7" s="405">
        <v>5609</v>
      </c>
      <c r="E7" s="436">
        <v>0</v>
      </c>
      <c r="F7" s="405">
        <v>5609</v>
      </c>
      <c r="G7" s="406" t="s">
        <v>12</v>
      </c>
    </row>
    <row r="8" spans="2:7">
      <c r="B8" s="407" t="s">
        <v>292</v>
      </c>
      <c r="C8" s="408">
        <v>376824</v>
      </c>
      <c r="D8" s="408">
        <v>117491</v>
      </c>
      <c r="E8" s="408">
        <v>51557.955000000002</v>
      </c>
      <c r="F8" s="408">
        <v>31711.696</v>
      </c>
      <c r="G8" s="409" t="s">
        <v>12</v>
      </c>
    </row>
    <row r="9" spans="2:7">
      <c r="B9" s="432" t="s">
        <v>661</v>
      </c>
      <c r="C9" s="457">
        <v>6974.8789099911792</v>
      </c>
      <c r="D9" s="457">
        <v>1302.5160900088208</v>
      </c>
      <c r="E9" s="457">
        <v>762.73400000000004</v>
      </c>
      <c r="F9" s="457">
        <v>222.749</v>
      </c>
      <c r="G9" s="469" t="s">
        <v>12</v>
      </c>
    </row>
    <row r="10" spans="2:7">
      <c r="B10" s="804" t="s">
        <v>938</v>
      </c>
      <c r="C10" s="804"/>
      <c r="D10" s="804"/>
      <c r="E10" s="804"/>
      <c r="F10" s="804"/>
      <c r="G10" s="804"/>
    </row>
    <row r="11" spans="2:7">
      <c r="B11" s="32"/>
      <c r="C11" s="32"/>
      <c r="D11" s="32"/>
      <c r="E11" s="32"/>
      <c r="F11" s="32"/>
      <c r="G11" s="32"/>
    </row>
    <row r="12" spans="2:7" ht="13.9" customHeight="1">
      <c r="B12" s="825" t="s">
        <v>870</v>
      </c>
      <c r="C12" s="825"/>
      <c r="D12" s="825"/>
      <c r="E12" s="825"/>
      <c r="F12" s="825"/>
      <c r="G12" s="825"/>
    </row>
    <row r="13" spans="2:7">
      <c r="B13" s="32"/>
      <c r="C13" s="32"/>
      <c r="D13" s="32"/>
      <c r="E13" s="32"/>
      <c r="F13" s="32"/>
      <c r="G13" s="32"/>
    </row>
    <row r="14" spans="2:7">
      <c r="B14" s="32"/>
      <c r="C14" s="32"/>
      <c r="D14" s="32"/>
      <c r="E14" s="32"/>
      <c r="F14" s="32"/>
      <c r="G14" s="32"/>
    </row>
    <row r="15" spans="2:7" ht="51">
      <c r="B15" s="701" t="s">
        <v>655</v>
      </c>
      <c r="C15" s="410" t="s">
        <v>395</v>
      </c>
      <c r="D15" s="410" t="s">
        <v>396</v>
      </c>
      <c r="E15" s="410" t="s">
        <v>397</v>
      </c>
      <c r="F15" s="410" t="s">
        <v>398</v>
      </c>
      <c r="G15" s="411" t="s">
        <v>399</v>
      </c>
    </row>
    <row r="16" spans="2:7">
      <c r="B16" s="401" t="s">
        <v>658</v>
      </c>
      <c r="C16" s="402">
        <v>306243.5533124209</v>
      </c>
      <c r="D16" s="402">
        <v>106711.83968757909</v>
      </c>
      <c r="E16" s="402">
        <v>40717.091999999997</v>
      </c>
      <c r="F16" s="402">
        <v>24552.424999999999</v>
      </c>
      <c r="G16" s="403" t="s">
        <v>12</v>
      </c>
    </row>
    <row r="17" spans="2:7">
      <c r="B17" s="404" t="s">
        <v>659</v>
      </c>
      <c r="C17" s="405">
        <v>54463.379225962773</v>
      </c>
      <c r="D17" s="405">
        <v>15779.881774037229</v>
      </c>
      <c r="E17" s="405">
        <v>8516.6610000000001</v>
      </c>
      <c r="F17" s="405">
        <v>6584.241</v>
      </c>
      <c r="G17" s="406" t="s">
        <v>12</v>
      </c>
    </row>
    <row r="18" spans="2:7">
      <c r="B18" s="407" t="s">
        <v>660</v>
      </c>
      <c r="C18" s="408">
        <v>360706.9325383837</v>
      </c>
      <c r="D18" s="408">
        <v>122491.72146161633</v>
      </c>
      <c r="E18" s="408">
        <v>49233.752999999997</v>
      </c>
      <c r="F18" s="408">
        <v>31136.665999999997</v>
      </c>
      <c r="G18" s="409" t="s">
        <v>12</v>
      </c>
    </row>
    <row r="19" spans="2:7" s="548" customFormat="1">
      <c r="B19" s="432" t="s">
        <v>661</v>
      </c>
      <c r="C19" s="457">
        <v>6963.6072659446581</v>
      </c>
      <c r="D19" s="457">
        <v>1612.8557340553416</v>
      </c>
      <c r="E19" s="457">
        <v>849.68299999999999</v>
      </c>
      <c r="F19" s="457">
        <v>349.25099999999998</v>
      </c>
      <c r="G19" s="469" t="s">
        <v>12</v>
      </c>
    </row>
    <row r="20" spans="2:7" ht="12.75" customHeight="1">
      <c r="B20" s="804" t="s">
        <v>938</v>
      </c>
      <c r="C20" s="804"/>
      <c r="D20" s="804"/>
      <c r="E20" s="804"/>
      <c r="F20" s="804"/>
      <c r="G20" s="804"/>
    </row>
  </sheetData>
  <mergeCells count="4">
    <mergeCell ref="B2:G2"/>
    <mergeCell ref="B12:G12"/>
    <mergeCell ref="B20:G20"/>
    <mergeCell ref="B10:G10"/>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3"/>
  <sheetViews>
    <sheetView showGridLines="0" zoomScale="80" zoomScaleNormal="80" workbookViewId="0">
      <selection activeCell="C5" sqref="C5:D5"/>
    </sheetView>
  </sheetViews>
  <sheetFormatPr baseColWidth="10" defaultColWidth="9" defaultRowHeight="12.75"/>
  <cols>
    <col min="1" max="1" width="8.6640625" style="20" customWidth="1"/>
    <col min="2" max="2" width="55.6640625" style="20" customWidth="1"/>
    <col min="3" max="8" width="17.6640625" style="20" customWidth="1"/>
    <col min="9" max="16384" width="9" style="20"/>
  </cols>
  <sheetData>
    <row r="2" spans="2:10" ht="13.9" customHeight="1">
      <c r="B2" s="778" t="s">
        <v>776</v>
      </c>
      <c r="C2" s="824"/>
      <c r="D2" s="824"/>
      <c r="E2" s="824"/>
      <c r="F2" s="824"/>
      <c r="G2" s="824"/>
      <c r="H2" s="824"/>
    </row>
    <row r="3" spans="2:10">
      <c r="B3" s="32"/>
      <c r="C3" s="32"/>
      <c r="D3" s="32"/>
      <c r="E3" s="32"/>
      <c r="F3" s="32"/>
      <c r="G3" s="32"/>
      <c r="H3" s="32"/>
    </row>
    <row r="4" spans="2:10">
      <c r="B4" s="32"/>
      <c r="C4" s="32"/>
      <c r="D4" s="32"/>
      <c r="E4" s="32"/>
      <c r="F4" s="32"/>
      <c r="G4" s="32"/>
      <c r="H4" s="32"/>
    </row>
    <row r="5" spans="2:10" s="16" customFormat="1" ht="31.7" customHeight="1">
      <c r="B5" s="16" t="s">
        <v>654</v>
      </c>
      <c r="C5" s="826" t="s">
        <v>901</v>
      </c>
      <c r="D5" s="827"/>
      <c r="E5" s="826" t="s">
        <v>900</v>
      </c>
      <c r="F5" s="827"/>
      <c r="G5" s="826" t="s">
        <v>902</v>
      </c>
      <c r="H5" s="827"/>
    </row>
    <row r="6" spans="2:10" ht="25.5">
      <c r="B6" s="97" t="s">
        <v>314</v>
      </c>
      <c r="C6" s="315" t="s">
        <v>315</v>
      </c>
      <c r="D6" s="135" t="s">
        <v>316</v>
      </c>
      <c r="E6" s="315" t="s">
        <v>315</v>
      </c>
      <c r="F6" s="135" t="s">
        <v>316</v>
      </c>
      <c r="G6" s="311" t="s">
        <v>317</v>
      </c>
      <c r="H6" s="15" t="s">
        <v>318</v>
      </c>
    </row>
    <row r="7" spans="2:10">
      <c r="B7" s="94" t="s">
        <v>207</v>
      </c>
      <c r="C7" s="310">
        <v>105490.34600000001</v>
      </c>
      <c r="D7" s="310">
        <v>5597.5829999999996</v>
      </c>
      <c r="E7" s="310">
        <v>136838.81400000001</v>
      </c>
      <c r="F7" s="301">
        <v>359.80900000000003</v>
      </c>
      <c r="G7" s="310">
        <v>31087.539000000001</v>
      </c>
      <c r="H7" s="98">
        <v>0.22658783536041754</v>
      </c>
      <c r="J7" s="659"/>
    </row>
    <row r="8" spans="2:10" s="548" customFormat="1">
      <c r="B8" s="299" t="s">
        <v>208</v>
      </c>
      <c r="C8" s="553">
        <v>9693.1959999999999</v>
      </c>
      <c r="D8" s="553">
        <v>925.11400000000003</v>
      </c>
      <c r="E8" s="308">
        <v>6623.7749999999996</v>
      </c>
      <c r="F8" s="553">
        <v>341.74799999999999</v>
      </c>
      <c r="G8" s="553">
        <v>1508.364</v>
      </c>
      <c r="H8" s="100">
        <v>0.21654712790410716</v>
      </c>
      <c r="J8" s="659"/>
    </row>
    <row r="9" spans="2:10">
      <c r="B9" s="91" t="s">
        <v>209</v>
      </c>
      <c r="C9" s="553">
        <v>791.21500000000003</v>
      </c>
      <c r="D9" s="553">
        <v>200.584</v>
      </c>
      <c r="E9" s="308">
        <v>1636.886</v>
      </c>
      <c r="F9" s="553">
        <v>90.132999999999996</v>
      </c>
      <c r="G9" s="553">
        <v>703.80399999999997</v>
      </c>
      <c r="H9" s="100">
        <v>0.4075253370113473</v>
      </c>
      <c r="J9" s="659"/>
    </row>
    <row r="10" spans="2:10">
      <c r="B10" s="91" t="s">
        <v>210</v>
      </c>
      <c r="C10" s="553">
        <v>333.13499999999999</v>
      </c>
      <c r="D10" s="553">
        <v>8.9999999999999993E-3</v>
      </c>
      <c r="E10" s="553">
        <v>492.66800000000001</v>
      </c>
      <c r="F10" s="601">
        <v>8.9999999999999993E-3</v>
      </c>
      <c r="G10" s="601">
        <v>0</v>
      </c>
      <c r="H10" s="100">
        <v>0</v>
      </c>
      <c r="J10" s="659"/>
    </row>
    <row r="11" spans="2:10">
      <c r="B11" s="91" t="s">
        <v>211</v>
      </c>
      <c r="C11" s="601">
        <v>6.0000000000000001E-3</v>
      </c>
      <c r="D11" s="601">
        <v>7.3999999999999996E-2</v>
      </c>
      <c r="E11" s="601">
        <v>6.0000000000000001E-3</v>
      </c>
      <c r="F11" s="601">
        <v>8.0000000000000002E-3</v>
      </c>
      <c r="G11" s="601">
        <v>0</v>
      </c>
      <c r="H11" s="601">
        <v>0</v>
      </c>
      <c r="J11" s="659"/>
    </row>
    <row r="12" spans="2:10">
      <c r="B12" s="91" t="s">
        <v>212</v>
      </c>
      <c r="C12" s="308">
        <v>11587.154</v>
      </c>
      <c r="D12" s="308">
        <v>13920.691000000001</v>
      </c>
      <c r="E12" s="308">
        <v>11370.501</v>
      </c>
      <c r="F12" s="308">
        <v>1698.5709999999999</v>
      </c>
      <c r="G12" s="308">
        <v>5465.442</v>
      </c>
      <c r="H12" s="100">
        <v>0.41819664012869467</v>
      </c>
      <c r="J12" s="659"/>
    </row>
    <row r="13" spans="2:10">
      <c r="B13" s="91" t="s">
        <v>213</v>
      </c>
      <c r="C13" s="308">
        <v>71700.092000000004</v>
      </c>
      <c r="D13" s="308">
        <v>40195.101999999999</v>
      </c>
      <c r="E13" s="308">
        <v>68328.357000000004</v>
      </c>
      <c r="F13" s="308">
        <v>14986.643</v>
      </c>
      <c r="G13" s="308">
        <v>81110.720000000001</v>
      </c>
      <c r="H13" s="100">
        <v>0.97354281942027243</v>
      </c>
      <c r="J13" s="659"/>
    </row>
    <row r="14" spans="2:10">
      <c r="B14" s="91" t="s">
        <v>319</v>
      </c>
      <c r="C14" s="308">
        <v>55761.97</v>
      </c>
      <c r="D14" s="308">
        <v>30445.512999999999</v>
      </c>
      <c r="E14" s="308">
        <v>50033.025000000001</v>
      </c>
      <c r="F14" s="308">
        <v>2489.556</v>
      </c>
      <c r="G14" s="308">
        <v>36850.873</v>
      </c>
      <c r="H14" s="100">
        <v>0.70161961385713323</v>
      </c>
      <c r="J14" s="659"/>
    </row>
    <row r="15" spans="2:10" ht="25.5">
      <c r="B15" s="91" t="s">
        <v>215</v>
      </c>
      <c r="C15" s="308">
        <v>39638.567999999999</v>
      </c>
      <c r="D15" s="553">
        <v>139.06</v>
      </c>
      <c r="E15" s="308">
        <v>39584.535000000003</v>
      </c>
      <c r="F15" s="553">
        <v>65.611999999999995</v>
      </c>
      <c r="G15" s="308">
        <v>14979.146000000001</v>
      </c>
      <c r="H15" s="100">
        <v>0.3777828616877511</v>
      </c>
      <c r="J15" s="659"/>
    </row>
    <row r="16" spans="2:10">
      <c r="B16" s="91" t="s">
        <v>216</v>
      </c>
      <c r="C16" s="308">
        <v>3486.2460000000001</v>
      </c>
      <c r="D16" s="553">
        <v>428.44499999999999</v>
      </c>
      <c r="E16" s="308">
        <v>3380.7359999999999</v>
      </c>
      <c r="F16" s="553">
        <v>222.94900000000001</v>
      </c>
      <c r="G16" s="308">
        <v>4070.9029999999998</v>
      </c>
      <c r="H16" s="100">
        <v>1.1296500665291223</v>
      </c>
      <c r="J16" s="659"/>
    </row>
    <row r="17" spans="2:10" ht="25.5">
      <c r="B17" s="91" t="s">
        <v>217</v>
      </c>
      <c r="C17" s="308">
        <v>3969.78</v>
      </c>
      <c r="D17" s="553">
        <v>338.14600000000002</v>
      </c>
      <c r="E17" s="308">
        <v>3658.846</v>
      </c>
      <c r="F17" s="601">
        <v>93.516000000000005</v>
      </c>
      <c r="G17" s="308">
        <v>5628.5429999999997</v>
      </c>
      <c r="H17" s="100">
        <v>1.4999999999999998</v>
      </c>
      <c r="J17" s="659"/>
    </row>
    <row r="18" spans="2:10">
      <c r="B18" s="91" t="s">
        <v>218</v>
      </c>
      <c r="C18" s="601">
        <v>0</v>
      </c>
      <c r="D18" s="601">
        <v>0</v>
      </c>
      <c r="E18" s="601">
        <v>0</v>
      </c>
      <c r="F18" s="601">
        <v>0</v>
      </c>
      <c r="G18" s="601">
        <v>0</v>
      </c>
      <c r="H18" s="601">
        <v>0</v>
      </c>
      <c r="J18" s="659"/>
    </row>
    <row r="19" spans="2:10" ht="25.5">
      <c r="B19" s="91" t="s">
        <v>219</v>
      </c>
      <c r="C19" s="553">
        <v>6.4909999999999997</v>
      </c>
      <c r="D19" s="601">
        <v>0</v>
      </c>
      <c r="E19" s="553">
        <v>6.4909999999999997</v>
      </c>
      <c r="F19" s="601">
        <v>0</v>
      </c>
      <c r="G19" s="553">
        <v>2.4449999999999998</v>
      </c>
      <c r="H19" s="100">
        <v>0.37667539670312739</v>
      </c>
      <c r="J19" s="659"/>
    </row>
    <row r="20" spans="2:10">
      <c r="B20" s="91" t="s">
        <v>220</v>
      </c>
      <c r="C20" s="553">
        <v>134.70400000000001</v>
      </c>
      <c r="D20" s="553">
        <v>80.528999999999996</v>
      </c>
      <c r="E20" s="553">
        <v>130.74799999999999</v>
      </c>
      <c r="F20" s="553">
        <v>40.744999999999997</v>
      </c>
      <c r="G20" s="553">
        <v>171.494</v>
      </c>
      <c r="H20" s="100">
        <v>1.0000058311417959</v>
      </c>
      <c r="J20" s="659"/>
    </row>
    <row r="21" spans="2:10">
      <c r="B21" s="91" t="s">
        <v>320</v>
      </c>
      <c r="C21" s="601">
        <v>0</v>
      </c>
      <c r="D21" s="601">
        <v>0</v>
      </c>
      <c r="E21" s="601">
        <v>0</v>
      </c>
      <c r="F21" s="601">
        <v>0</v>
      </c>
      <c r="G21" s="601">
        <v>0</v>
      </c>
      <c r="H21" s="601">
        <v>0</v>
      </c>
      <c r="J21" s="659"/>
    </row>
    <row r="22" spans="2:10">
      <c r="B22" s="138" t="s">
        <v>321</v>
      </c>
      <c r="C22" s="312">
        <v>19839.953000000001</v>
      </c>
      <c r="D22" s="371">
        <v>0</v>
      </c>
      <c r="E22" s="312">
        <v>19929.108</v>
      </c>
      <c r="F22" s="312">
        <v>632.38</v>
      </c>
      <c r="G22" s="312">
        <v>15626.834000000001</v>
      </c>
      <c r="H22" s="103">
        <v>0.76000501520123442</v>
      </c>
      <c r="J22" s="659"/>
    </row>
    <row r="23" spans="2:10">
      <c r="B23" s="104" t="s">
        <v>165</v>
      </c>
      <c r="C23" s="313">
        <v>322432.85599999997</v>
      </c>
      <c r="D23" s="313">
        <v>92270.849999999991</v>
      </c>
      <c r="E23" s="313">
        <v>342014.49600000004</v>
      </c>
      <c r="F23" s="313">
        <v>21021.679000000004</v>
      </c>
      <c r="G23" s="313">
        <v>197206.10700000002</v>
      </c>
      <c r="H23" s="105">
        <v>0.54321337811583104</v>
      </c>
      <c r="J23" s="659"/>
    </row>
    <row r="24" spans="2:10">
      <c r="B24" s="828" t="s">
        <v>600</v>
      </c>
      <c r="C24" s="828"/>
      <c r="D24" s="828"/>
      <c r="E24" s="828"/>
      <c r="F24" s="828"/>
      <c r="G24" s="828"/>
      <c r="H24" s="828"/>
    </row>
    <row r="25" spans="2:10">
      <c r="B25" s="828" t="s">
        <v>601</v>
      </c>
      <c r="C25" s="828"/>
      <c r="D25" s="828"/>
      <c r="E25" s="828"/>
      <c r="F25" s="828"/>
      <c r="G25" s="828"/>
      <c r="H25" s="828"/>
    </row>
    <row r="26" spans="2:10">
      <c r="B26" s="828" t="s">
        <v>602</v>
      </c>
      <c r="C26" s="828"/>
      <c r="D26" s="828"/>
      <c r="E26" s="828"/>
      <c r="F26" s="828"/>
      <c r="G26" s="828"/>
      <c r="H26" s="828"/>
    </row>
    <row r="27" spans="2:10" s="1" customFormat="1"/>
    <row r="28" spans="2:10" ht="13.9" customHeight="1">
      <c r="B28" s="778" t="s">
        <v>777</v>
      </c>
      <c r="C28" s="824"/>
      <c r="D28" s="824"/>
      <c r="E28" s="824"/>
      <c r="F28" s="824"/>
      <c r="G28" s="824"/>
      <c r="H28" s="824"/>
    </row>
    <row r="29" spans="2:10">
      <c r="B29" s="137"/>
      <c r="C29" s="137"/>
      <c r="D29" s="137"/>
      <c r="E29" s="137"/>
      <c r="F29" s="137"/>
      <c r="G29" s="137"/>
      <c r="H29" s="137"/>
    </row>
    <row r="30" spans="2:10" s="548" customFormat="1">
      <c r="B30" s="137"/>
      <c r="C30" s="137"/>
      <c r="D30" s="137"/>
      <c r="E30" s="137"/>
      <c r="F30" s="137"/>
      <c r="G30" s="137"/>
      <c r="H30" s="137"/>
    </row>
    <row r="31" spans="2:10">
      <c r="B31" s="137"/>
      <c r="C31" s="137"/>
      <c r="D31" s="137"/>
      <c r="E31" s="137"/>
      <c r="F31" s="137"/>
      <c r="G31" s="137"/>
      <c r="H31" s="137"/>
    </row>
    <row r="32" spans="2:10" ht="32.450000000000003" customHeight="1">
      <c r="B32" s="16" t="s">
        <v>655</v>
      </c>
      <c r="C32" s="826" t="s">
        <v>901</v>
      </c>
      <c r="D32" s="827"/>
      <c r="E32" s="826" t="s">
        <v>900</v>
      </c>
      <c r="F32" s="827"/>
      <c r="G32" s="826" t="s">
        <v>902</v>
      </c>
      <c r="H32" s="827"/>
    </row>
    <row r="33" spans="2:8" ht="25.5">
      <c r="B33" s="97" t="s">
        <v>314</v>
      </c>
      <c r="C33" s="135" t="s">
        <v>315</v>
      </c>
      <c r="D33" s="135" t="s">
        <v>316</v>
      </c>
      <c r="E33" s="311" t="s">
        <v>315</v>
      </c>
      <c r="F33" s="135" t="s">
        <v>316</v>
      </c>
      <c r="G33" s="311" t="s">
        <v>317</v>
      </c>
      <c r="H33" s="15" t="s">
        <v>318</v>
      </c>
    </row>
    <row r="34" spans="2:8">
      <c r="B34" s="94" t="s">
        <v>207</v>
      </c>
      <c r="C34" s="237">
        <v>111247.47</v>
      </c>
      <c r="D34" s="237">
        <v>3345.846</v>
      </c>
      <c r="E34" s="310">
        <v>137614.63500000001</v>
      </c>
      <c r="F34" s="95">
        <v>549.45500000000004</v>
      </c>
      <c r="G34" s="310">
        <v>30246.83</v>
      </c>
      <c r="H34" s="98">
        <v>0.21891961941775176</v>
      </c>
    </row>
    <row r="35" spans="2:8" s="548" customFormat="1">
      <c r="B35" s="299" t="s">
        <v>208</v>
      </c>
      <c r="C35" s="553">
        <v>9683.1689999999999</v>
      </c>
      <c r="D35" s="553">
        <v>496.536</v>
      </c>
      <c r="E35" s="308">
        <v>6414.1120000000001</v>
      </c>
      <c r="F35" s="553">
        <v>230.18600000000001</v>
      </c>
      <c r="G35" s="553">
        <v>1414.6759999999999</v>
      </c>
      <c r="H35" s="100">
        <v>0.21291579637156552</v>
      </c>
    </row>
    <row r="36" spans="2:8">
      <c r="B36" s="91" t="s">
        <v>209</v>
      </c>
      <c r="C36" s="232">
        <v>824.46699999999998</v>
      </c>
      <c r="D36" s="232">
        <v>156.559</v>
      </c>
      <c r="E36" s="308">
        <v>1757.279</v>
      </c>
      <c r="F36" s="232">
        <v>51.332000000000001</v>
      </c>
      <c r="G36" s="309">
        <v>713.66800000000001</v>
      </c>
      <c r="H36" s="100">
        <v>0.3945945258543711</v>
      </c>
    </row>
    <row r="37" spans="2:8">
      <c r="B37" s="91" t="s">
        <v>210</v>
      </c>
      <c r="C37" s="232">
        <v>241.59200000000001</v>
      </c>
      <c r="D37" s="232">
        <v>23.765999999999998</v>
      </c>
      <c r="E37" s="309">
        <v>452.94499999999999</v>
      </c>
      <c r="F37" s="358">
        <v>0</v>
      </c>
      <c r="G37" s="309">
        <v>10.002000000000001</v>
      </c>
      <c r="H37" s="100">
        <v>2.2082151254567334E-2</v>
      </c>
    </row>
    <row r="38" spans="2:8">
      <c r="B38" s="91" t="s">
        <v>211</v>
      </c>
      <c r="C38" s="232">
        <v>1.2E-2</v>
      </c>
      <c r="D38" s="322">
        <v>0.23799999999999999</v>
      </c>
      <c r="E38" s="309">
        <v>1.2E-2</v>
      </c>
      <c r="F38" s="358">
        <v>1.2E-2</v>
      </c>
      <c r="G38" s="358">
        <v>0</v>
      </c>
      <c r="H38" s="358" t="s">
        <v>12</v>
      </c>
    </row>
    <row r="39" spans="2:8">
      <c r="B39" s="91" t="s">
        <v>212</v>
      </c>
      <c r="C39" s="236">
        <v>14236.258</v>
      </c>
      <c r="D39" s="236">
        <v>13888.165999999999</v>
      </c>
      <c r="E39" s="308">
        <v>14235.805</v>
      </c>
      <c r="F39" s="236">
        <v>1874.327</v>
      </c>
      <c r="G39" s="308">
        <v>4990.7879999999996</v>
      </c>
      <c r="H39" s="100">
        <v>0.3097918750758839</v>
      </c>
    </row>
    <row r="40" spans="2:8">
      <c r="B40" s="91" t="s">
        <v>213</v>
      </c>
      <c r="C40" s="236">
        <v>78195.245999999999</v>
      </c>
      <c r="D40" s="236">
        <v>43439.510999999999</v>
      </c>
      <c r="E40" s="308">
        <v>74104.736999999994</v>
      </c>
      <c r="F40" s="236">
        <v>15851.056</v>
      </c>
      <c r="G40" s="308">
        <v>88046.043999999994</v>
      </c>
      <c r="H40" s="100">
        <v>0.97877013879473007</v>
      </c>
    </row>
    <row r="41" spans="2:8">
      <c r="B41" s="91" t="s">
        <v>319</v>
      </c>
      <c r="C41" s="236">
        <v>54130.305</v>
      </c>
      <c r="D41" s="236">
        <v>31063.534</v>
      </c>
      <c r="E41" s="308">
        <v>50038.883999999998</v>
      </c>
      <c r="F41" s="236">
        <v>2403.14</v>
      </c>
      <c r="G41" s="308">
        <v>36752.608999999997</v>
      </c>
      <c r="H41" s="100">
        <v>0.70082361809681482</v>
      </c>
    </row>
    <row r="42" spans="2:8" ht="25.5">
      <c r="B42" s="91" t="s">
        <v>215</v>
      </c>
      <c r="C42" s="236">
        <v>40469.599999999999</v>
      </c>
      <c r="D42" s="232">
        <v>145.83699999999999</v>
      </c>
      <c r="E42" s="308">
        <v>40389.150999999998</v>
      </c>
      <c r="F42" s="232">
        <v>68.417000000000002</v>
      </c>
      <c r="G42" s="308">
        <v>15465.763000000001</v>
      </c>
      <c r="H42" s="100">
        <v>0.38227119830831158</v>
      </c>
    </row>
    <row r="43" spans="2:8">
      <c r="B43" s="91" t="s">
        <v>216</v>
      </c>
      <c r="C43" s="236">
        <v>3486.9560000000001</v>
      </c>
      <c r="D43" s="232">
        <v>452.53699999999998</v>
      </c>
      <c r="E43" s="308">
        <v>3345.875</v>
      </c>
      <c r="F43" s="232">
        <v>245.16200000000001</v>
      </c>
      <c r="G43" s="308">
        <v>4127.223</v>
      </c>
      <c r="H43" s="100">
        <v>1.149312301711177</v>
      </c>
    </row>
    <row r="44" spans="2:8" ht="25.5">
      <c r="B44" s="91" t="s">
        <v>217</v>
      </c>
      <c r="C44" s="236">
        <v>1116.027</v>
      </c>
      <c r="D44" s="232">
        <v>1.0269999999999999</v>
      </c>
      <c r="E44" s="308">
        <v>1100.819</v>
      </c>
      <c r="F44" s="322">
        <v>0.19800000000000001</v>
      </c>
      <c r="G44" s="308">
        <v>1651.5260000000001</v>
      </c>
      <c r="H44" s="100">
        <v>1.5000004541255947</v>
      </c>
    </row>
    <row r="45" spans="2:8">
      <c r="B45" s="91" t="s">
        <v>218</v>
      </c>
      <c r="C45" s="358">
        <v>0</v>
      </c>
      <c r="D45" s="358">
        <v>0</v>
      </c>
      <c r="E45" s="358">
        <v>0</v>
      </c>
      <c r="F45" s="358">
        <v>0</v>
      </c>
      <c r="G45" s="358">
        <v>0</v>
      </c>
      <c r="H45" s="358" t="s">
        <v>12</v>
      </c>
    </row>
    <row r="46" spans="2:8" ht="25.5">
      <c r="B46" s="91" t="s">
        <v>219</v>
      </c>
      <c r="C46" s="232">
        <v>3.16</v>
      </c>
      <c r="D46" s="358">
        <v>0</v>
      </c>
      <c r="E46" s="309">
        <v>3.16</v>
      </c>
      <c r="F46" s="601">
        <v>0</v>
      </c>
      <c r="G46" s="309">
        <v>2.081</v>
      </c>
      <c r="H46" s="100">
        <v>0.65854430379746831</v>
      </c>
    </row>
    <row r="47" spans="2:8">
      <c r="B47" s="91" t="s">
        <v>220</v>
      </c>
      <c r="C47" s="232">
        <v>44.439</v>
      </c>
      <c r="D47" s="232">
        <v>24.39</v>
      </c>
      <c r="E47" s="309">
        <v>44.439</v>
      </c>
      <c r="F47" s="232">
        <v>12.491</v>
      </c>
      <c r="G47" s="309">
        <v>56.93</v>
      </c>
      <c r="H47" s="100">
        <v>1</v>
      </c>
    </row>
    <row r="48" spans="2:8">
      <c r="B48" s="91" t="s">
        <v>320</v>
      </c>
      <c r="C48" s="358">
        <v>0</v>
      </c>
      <c r="D48" s="358">
        <v>0</v>
      </c>
      <c r="E48" s="358">
        <v>0</v>
      </c>
      <c r="F48" s="358">
        <v>0</v>
      </c>
      <c r="G48" s="358">
        <v>0</v>
      </c>
      <c r="H48" s="358" t="s">
        <v>12</v>
      </c>
    </row>
    <row r="49" spans="2:8">
      <c r="B49" s="138" t="s">
        <v>321</v>
      </c>
      <c r="C49" s="234">
        <v>18063.888999999999</v>
      </c>
      <c r="D49" s="371">
        <v>0</v>
      </c>
      <c r="E49" s="312">
        <v>17958.862000000001</v>
      </c>
      <c r="F49" s="234">
        <v>949.93899999999996</v>
      </c>
      <c r="G49" s="312">
        <v>11228.771000000001</v>
      </c>
      <c r="H49" s="103">
        <v>0.59383834014647474</v>
      </c>
    </row>
    <row r="50" spans="2:8">
      <c r="B50" s="104" t="s">
        <v>165</v>
      </c>
      <c r="C50" s="235">
        <v>331742.58999999997</v>
      </c>
      <c r="D50" s="313">
        <v>93037.947</v>
      </c>
      <c r="E50" s="313">
        <v>347460.71500000003</v>
      </c>
      <c r="F50" s="235">
        <v>22235.715000000004</v>
      </c>
      <c r="G50" s="313">
        <v>194706.91100000002</v>
      </c>
      <c r="H50" s="105">
        <v>0.52666700351961737</v>
      </c>
    </row>
    <row r="51" spans="2:8">
      <c r="B51" s="804" t="s">
        <v>600</v>
      </c>
      <c r="C51" s="804"/>
      <c r="D51" s="804"/>
      <c r="E51" s="804"/>
      <c r="F51" s="804"/>
      <c r="G51" s="804"/>
      <c r="H51" s="804"/>
    </row>
    <row r="52" spans="2:8" ht="13.9" customHeight="1">
      <c r="B52" s="804" t="s">
        <v>601</v>
      </c>
      <c r="C52" s="804"/>
      <c r="D52" s="804"/>
      <c r="E52" s="804"/>
      <c r="F52" s="804"/>
      <c r="G52" s="804"/>
      <c r="H52" s="804"/>
    </row>
    <row r="53" spans="2:8">
      <c r="B53" s="804" t="s">
        <v>602</v>
      </c>
      <c r="C53" s="804"/>
      <c r="D53" s="804"/>
      <c r="E53" s="804"/>
      <c r="F53" s="804"/>
      <c r="G53" s="804"/>
      <c r="H53" s="804"/>
    </row>
  </sheetData>
  <mergeCells count="14">
    <mergeCell ref="B51:H51"/>
    <mergeCell ref="B52:H52"/>
    <mergeCell ref="B53:H53"/>
    <mergeCell ref="B2:H2"/>
    <mergeCell ref="G5:H5"/>
    <mergeCell ref="C5:D5"/>
    <mergeCell ref="E5:F5"/>
    <mergeCell ref="B24:H24"/>
    <mergeCell ref="B28:H28"/>
    <mergeCell ref="B25:H25"/>
    <mergeCell ref="B26:H26"/>
    <mergeCell ref="C32:D32"/>
    <mergeCell ref="E32:F32"/>
    <mergeCell ref="G32:H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7"/>
  <sheetViews>
    <sheetView showGridLines="0" zoomScale="80" zoomScaleNormal="80" workbookViewId="0">
      <selection activeCell="E18" sqref="E18"/>
    </sheetView>
  </sheetViews>
  <sheetFormatPr baseColWidth="10" defaultColWidth="8.6640625" defaultRowHeight="12.75"/>
  <cols>
    <col min="1" max="1" width="8.6640625" style="1" customWidth="1"/>
    <col min="2" max="2" width="44.5" style="1" customWidth="1"/>
    <col min="3" max="3" width="19.1640625" style="1" customWidth="1"/>
    <col min="4" max="5" width="17.33203125" style="1" customWidth="1"/>
    <col min="6" max="6" width="21.5" style="1" customWidth="1"/>
    <col min="7" max="7" width="21" style="1" customWidth="1"/>
    <col min="8" max="8" width="16.33203125" style="1" customWidth="1"/>
    <col min="9" max="9" width="18.83203125" style="1" customWidth="1"/>
    <col min="10" max="10" width="22.5" style="1" customWidth="1"/>
    <col min="11" max="11" width="19.83203125" style="1" customWidth="1"/>
    <col min="12" max="12" width="15.6640625" style="1" customWidth="1"/>
    <col min="13" max="14" width="22.33203125" style="1" customWidth="1"/>
    <col min="15" max="16384" width="8.6640625" style="1"/>
  </cols>
  <sheetData>
    <row r="2" spans="2:14" ht="12.75" customHeight="1">
      <c r="B2" s="778" t="s">
        <v>772</v>
      </c>
      <c r="C2" s="778"/>
      <c r="D2" s="778"/>
      <c r="E2" s="778"/>
      <c r="F2" s="778"/>
      <c r="G2" s="778"/>
      <c r="H2" s="778"/>
      <c r="I2" s="778"/>
      <c r="J2" s="778"/>
      <c r="K2" s="778"/>
      <c r="L2" s="778"/>
      <c r="M2" s="778"/>
      <c r="N2" s="778"/>
    </row>
    <row r="3" spans="2:14">
      <c r="B3"/>
      <c r="C3"/>
      <c r="D3"/>
      <c r="E3"/>
      <c r="F3"/>
      <c r="G3"/>
      <c r="H3" s="19"/>
      <c r="I3" s="19"/>
      <c r="J3" s="19"/>
      <c r="K3" s="19"/>
      <c r="L3" s="19"/>
      <c r="M3" s="19"/>
      <c r="N3" s="19"/>
    </row>
    <row r="4" spans="2:14">
      <c r="B4" s="19"/>
      <c r="C4" s="19"/>
      <c r="D4" s="19"/>
      <c r="E4" s="19"/>
      <c r="F4" s="19"/>
      <c r="G4" s="19"/>
      <c r="H4" s="19"/>
      <c r="I4" s="19"/>
      <c r="J4" s="19"/>
      <c r="K4" s="19"/>
      <c r="L4" s="19"/>
      <c r="M4" s="19"/>
      <c r="N4" s="19"/>
    </row>
    <row r="5" spans="2:14" ht="34.9" customHeight="1">
      <c r="B5" s="33" t="s">
        <v>1</v>
      </c>
      <c r="C5" s="779" t="s">
        <v>4</v>
      </c>
      <c r="D5" s="779"/>
      <c r="E5" s="779" t="s">
        <v>3</v>
      </c>
      <c r="F5" s="779"/>
      <c r="G5" s="779" t="s">
        <v>2</v>
      </c>
      <c r="H5" s="779"/>
      <c r="I5" s="779" t="s">
        <v>0</v>
      </c>
      <c r="J5" s="779"/>
      <c r="K5" s="779"/>
      <c r="L5" s="779"/>
    </row>
    <row r="6" spans="2:14" ht="76.5">
      <c r="B6" s="2" t="s">
        <v>654</v>
      </c>
      <c r="C6" s="185" t="s">
        <v>144</v>
      </c>
      <c r="D6" s="185" t="s">
        <v>145</v>
      </c>
      <c r="E6" s="317" t="s">
        <v>146</v>
      </c>
      <c r="F6" s="185" t="s">
        <v>147</v>
      </c>
      <c r="G6" s="185" t="s">
        <v>148</v>
      </c>
      <c r="H6" s="185" t="s">
        <v>149</v>
      </c>
      <c r="I6" s="185" t="s">
        <v>150</v>
      </c>
      <c r="J6" s="185" t="s">
        <v>151</v>
      </c>
      <c r="K6" s="317" t="s">
        <v>152</v>
      </c>
      <c r="L6" s="184" t="s">
        <v>74</v>
      </c>
      <c r="M6" s="186" t="s">
        <v>154</v>
      </c>
      <c r="N6" s="186" t="s">
        <v>155</v>
      </c>
    </row>
    <row r="7" spans="2:14">
      <c r="B7" s="34" t="s">
        <v>156</v>
      </c>
      <c r="C7" s="318"/>
      <c r="D7" s="318"/>
      <c r="E7" s="318"/>
      <c r="F7" s="318"/>
      <c r="G7" s="318"/>
      <c r="H7" s="318"/>
      <c r="I7" s="318"/>
      <c r="J7" s="318"/>
      <c r="K7" s="318"/>
      <c r="L7" s="318"/>
      <c r="M7" s="318"/>
      <c r="N7" s="318"/>
    </row>
    <row r="8" spans="2:14">
      <c r="B8" s="325" t="s">
        <v>816</v>
      </c>
      <c r="C8" s="646">
        <v>12.526</v>
      </c>
      <c r="D8" s="646">
        <v>49.587000000000003</v>
      </c>
      <c r="E8" s="646">
        <v>0</v>
      </c>
      <c r="F8" s="646">
        <v>4.0824808255000011</v>
      </c>
      <c r="G8" s="646">
        <v>0</v>
      </c>
      <c r="H8" s="646">
        <v>0</v>
      </c>
      <c r="I8" s="646">
        <v>2.20696</v>
      </c>
      <c r="J8" s="646">
        <v>0.22492319481652717</v>
      </c>
      <c r="K8" s="646">
        <v>0</v>
      </c>
      <c r="L8" s="646">
        <v>2.4318831948165269</v>
      </c>
      <c r="M8" s="647">
        <v>1.1810899102229755E-4</v>
      </c>
      <c r="N8" s="648">
        <v>5.0000000000000001E-3</v>
      </c>
    </row>
    <row r="9" spans="2:14">
      <c r="B9" s="37" t="s">
        <v>603</v>
      </c>
      <c r="C9" s="649">
        <v>6.4569999999999999</v>
      </c>
      <c r="D9" s="649">
        <v>154.142</v>
      </c>
      <c r="E9" s="649">
        <v>0</v>
      </c>
      <c r="F9" s="649">
        <v>0</v>
      </c>
      <c r="G9" s="649">
        <v>0</v>
      </c>
      <c r="H9" s="649">
        <v>0</v>
      </c>
      <c r="I9" s="649">
        <v>17.834319999999998</v>
      </c>
      <c r="J9" s="649">
        <v>0</v>
      </c>
      <c r="K9" s="649">
        <v>0</v>
      </c>
      <c r="L9" s="649">
        <v>17.834319999999998</v>
      </c>
      <c r="M9" s="650">
        <v>8.6615736531198736E-4</v>
      </c>
      <c r="N9" s="651">
        <v>1.2500000000000001E-2</v>
      </c>
    </row>
    <row r="10" spans="2:14">
      <c r="B10" s="37" t="s">
        <v>604</v>
      </c>
      <c r="C10" s="649">
        <v>7.0389999999999997</v>
      </c>
      <c r="D10" s="649">
        <v>2172.0160000000001</v>
      </c>
      <c r="E10" s="649">
        <v>0</v>
      </c>
      <c r="F10" s="649">
        <v>0</v>
      </c>
      <c r="G10" s="649">
        <v>0</v>
      </c>
      <c r="H10" s="649">
        <v>0</v>
      </c>
      <c r="I10" s="649">
        <v>29.601040000000001</v>
      </c>
      <c r="J10" s="649">
        <v>0</v>
      </c>
      <c r="K10" s="649">
        <v>0</v>
      </c>
      <c r="L10" s="649">
        <v>29.601040000000001</v>
      </c>
      <c r="M10" s="650">
        <v>1.4376303002802883E-3</v>
      </c>
      <c r="N10" s="651">
        <v>2.5000000000000001E-2</v>
      </c>
    </row>
    <row r="11" spans="2:14">
      <c r="B11" s="37" t="s">
        <v>605</v>
      </c>
      <c r="C11" s="649">
        <v>6.3E-2</v>
      </c>
      <c r="D11" s="649">
        <v>0.23400000000000001</v>
      </c>
      <c r="E11" s="649">
        <v>0</v>
      </c>
      <c r="F11" s="649">
        <v>0</v>
      </c>
      <c r="G11" s="649">
        <v>0</v>
      </c>
      <c r="H11" s="649">
        <v>0</v>
      </c>
      <c r="I11" s="649">
        <v>3.2800000000000004E-3</v>
      </c>
      <c r="J11" s="649">
        <v>0</v>
      </c>
      <c r="K11" s="649">
        <v>0</v>
      </c>
      <c r="L11" s="649">
        <v>3.2800000000000004E-3</v>
      </c>
      <c r="M11" s="650">
        <v>1.592993822149271E-7</v>
      </c>
      <c r="N11" s="651">
        <v>1.7500000000000002E-2</v>
      </c>
    </row>
    <row r="12" spans="2:14">
      <c r="B12" s="304" t="s">
        <v>817</v>
      </c>
      <c r="C12" s="649">
        <v>0.16700000000000001</v>
      </c>
      <c r="D12" s="649">
        <v>0.36899999999999999</v>
      </c>
      <c r="E12" s="649">
        <v>0</v>
      </c>
      <c r="F12" s="649">
        <v>0</v>
      </c>
      <c r="G12" s="649">
        <v>0</v>
      </c>
      <c r="H12" s="649">
        <v>0</v>
      </c>
      <c r="I12" s="649">
        <v>1.176E-2</v>
      </c>
      <c r="J12" s="649">
        <v>0</v>
      </c>
      <c r="K12" s="649">
        <v>0</v>
      </c>
      <c r="L12" s="649">
        <v>1.176E-2</v>
      </c>
      <c r="M12" s="650">
        <v>5.711465655022996E-7</v>
      </c>
      <c r="N12" s="651">
        <v>0.01</v>
      </c>
    </row>
    <row r="13" spans="2:14">
      <c r="B13" s="327" t="s">
        <v>606</v>
      </c>
      <c r="C13" s="649">
        <v>19.446999999999999</v>
      </c>
      <c r="D13" s="649">
        <v>15.798999999999999</v>
      </c>
      <c r="E13" s="649">
        <v>0</v>
      </c>
      <c r="F13" s="649">
        <v>12.1484604133</v>
      </c>
      <c r="G13" s="649">
        <v>0</v>
      </c>
      <c r="H13" s="649">
        <v>0</v>
      </c>
      <c r="I13" s="649">
        <v>0.99920000000000009</v>
      </c>
      <c r="J13" s="649">
        <v>0.20629356078586322</v>
      </c>
      <c r="K13" s="649">
        <v>0</v>
      </c>
      <c r="L13" s="649">
        <v>1.2054935607858632</v>
      </c>
      <c r="M13" s="650">
        <v>5.8547066919896552E-5</v>
      </c>
      <c r="N13" s="651">
        <v>0.02</v>
      </c>
    </row>
    <row r="14" spans="2:14">
      <c r="B14" s="327" t="s">
        <v>607</v>
      </c>
      <c r="C14" s="649">
        <v>376.38400000000001</v>
      </c>
      <c r="D14" s="649">
        <v>5698.6360000000004</v>
      </c>
      <c r="E14" s="649">
        <v>3.9E-2</v>
      </c>
      <c r="F14" s="649">
        <v>211.54831614218489</v>
      </c>
      <c r="G14" s="649">
        <v>0</v>
      </c>
      <c r="H14" s="649">
        <v>0</v>
      </c>
      <c r="I14" s="649">
        <v>181.27104</v>
      </c>
      <c r="J14" s="649">
        <v>13.444994853393355</v>
      </c>
      <c r="K14" s="649">
        <v>0</v>
      </c>
      <c r="L14" s="649">
        <v>194.71603485339335</v>
      </c>
      <c r="M14" s="650">
        <v>9.4567512376481019E-3</v>
      </c>
      <c r="N14" s="651">
        <v>0.01</v>
      </c>
    </row>
    <row r="15" spans="2:14">
      <c r="B15" s="327" t="s">
        <v>834</v>
      </c>
      <c r="C15" s="649">
        <v>13.513999999999999</v>
      </c>
      <c r="D15" s="649">
        <v>5.77</v>
      </c>
      <c r="E15" s="649">
        <v>0</v>
      </c>
      <c r="F15" s="649">
        <v>0</v>
      </c>
      <c r="G15" s="649">
        <v>0</v>
      </c>
      <c r="H15" s="649">
        <v>0</v>
      </c>
      <c r="I15" s="649">
        <v>1.1836000000000002</v>
      </c>
      <c r="J15" s="649">
        <v>0</v>
      </c>
      <c r="K15" s="649">
        <v>0</v>
      </c>
      <c r="L15" s="649">
        <v>1.1836000000000002</v>
      </c>
      <c r="M15" s="650">
        <v>5.7483764874874312E-5</v>
      </c>
      <c r="N15" s="651">
        <v>1.2500000000000001E-2</v>
      </c>
    </row>
    <row r="16" spans="2:14">
      <c r="B16" s="327" t="s">
        <v>608</v>
      </c>
      <c r="C16" s="649">
        <v>4.5540000000000003</v>
      </c>
      <c r="D16" s="649">
        <v>219.15899999999999</v>
      </c>
      <c r="E16" s="649">
        <v>0</v>
      </c>
      <c r="F16" s="649">
        <v>10.781013848999999</v>
      </c>
      <c r="G16" s="649">
        <v>0</v>
      </c>
      <c r="H16" s="649">
        <v>0</v>
      </c>
      <c r="I16" s="649">
        <v>4.0005600000000001</v>
      </c>
      <c r="J16" s="649">
        <v>0.66889769599404336</v>
      </c>
      <c r="K16" s="649">
        <v>0</v>
      </c>
      <c r="L16" s="649">
        <v>4.6694576959940433</v>
      </c>
      <c r="M16" s="650">
        <v>2.2678101410078901E-4</v>
      </c>
      <c r="N16" s="651">
        <v>0.02</v>
      </c>
    </row>
    <row r="17" spans="2:15" ht="25.5">
      <c r="B17" s="36" t="s">
        <v>157</v>
      </c>
      <c r="C17" s="652">
        <v>440.15100000000001</v>
      </c>
      <c r="D17" s="652">
        <v>8315.7120000000014</v>
      </c>
      <c r="E17" s="652">
        <v>3.9E-2</v>
      </c>
      <c r="F17" s="652">
        <v>238.56027122998489</v>
      </c>
      <c r="G17" s="652">
        <v>0</v>
      </c>
      <c r="H17" s="652">
        <v>0</v>
      </c>
      <c r="I17" s="652">
        <v>237.11176</v>
      </c>
      <c r="J17" s="652">
        <v>14.54510930498979</v>
      </c>
      <c r="K17" s="653">
        <v>0</v>
      </c>
      <c r="L17" s="652">
        <v>251.65686930498981</v>
      </c>
      <c r="M17" s="654">
        <v>1.2222190186105953E-2</v>
      </c>
      <c r="N17" s="655"/>
    </row>
    <row r="18" spans="2:15">
      <c r="B18" s="326" t="s">
        <v>609</v>
      </c>
      <c r="C18" s="646">
        <v>8020</v>
      </c>
      <c r="D18" s="646">
        <v>439</v>
      </c>
      <c r="E18" s="646">
        <v>499</v>
      </c>
      <c r="F18" s="646">
        <v>0</v>
      </c>
      <c r="G18" s="646" t="s">
        <v>911</v>
      </c>
      <c r="H18" s="646" t="s">
        <v>912</v>
      </c>
      <c r="I18" s="646">
        <v>339</v>
      </c>
      <c r="J18" s="646">
        <v>2</v>
      </c>
      <c r="K18" s="646" t="s">
        <v>913</v>
      </c>
      <c r="L18" s="646">
        <v>341</v>
      </c>
      <c r="M18" s="650">
        <v>1.66E-2</v>
      </c>
      <c r="N18" s="649" t="s">
        <v>914</v>
      </c>
    </row>
    <row r="19" spans="2:15">
      <c r="B19" s="304" t="s">
        <v>610</v>
      </c>
      <c r="C19" s="649">
        <v>14061</v>
      </c>
      <c r="D19" s="649">
        <v>621</v>
      </c>
      <c r="E19" s="649">
        <v>1803</v>
      </c>
      <c r="F19" s="649">
        <v>10</v>
      </c>
      <c r="G19" s="649" t="s">
        <v>911</v>
      </c>
      <c r="H19" s="649" t="s">
        <v>912</v>
      </c>
      <c r="I19" s="649">
        <v>777</v>
      </c>
      <c r="J19" s="649">
        <v>21</v>
      </c>
      <c r="K19" s="649" t="s">
        <v>913</v>
      </c>
      <c r="L19" s="649">
        <v>798</v>
      </c>
      <c r="M19" s="650">
        <v>3.8699999999999998E-2</v>
      </c>
      <c r="N19" s="649" t="s">
        <v>914</v>
      </c>
    </row>
    <row r="20" spans="2:15">
      <c r="B20" s="327" t="s">
        <v>611</v>
      </c>
      <c r="C20" s="649">
        <v>31238</v>
      </c>
      <c r="D20" s="649">
        <v>169714</v>
      </c>
      <c r="E20" s="649">
        <v>7</v>
      </c>
      <c r="F20" s="649">
        <v>41</v>
      </c>
      <c r="G20" s="649" t="s">
        <v>911</v>
      </c>
      <c r="H20" s="649">
        <v>4526</v>
      </c>
      <c r="I20" s="649">
        <v>5575</v>
      </c>
      <c r="J20" s="649">
        <v>7</v>
      </c>
      <c r="K20" s="649">
        <v>124</v>
      </c>
      <c r="L20" s="649">
        <v>5706</v>
      </c>
      <c r="M20" s="650">
        <v>0.27710000000000001</v>
      </c>
      <c r="N20" s="649" t="s">
        <v>914</v>
      </c>
    </row>
    <row r="21" spans="2:15">
      <c r="B21" s="327" t="s">
        <v>612</v>
      </c>
      <c r="C21" s="649">
        <v>77802</v>
      </c>
      <c r="D21" s="649">
        <v>16728</v>
      </c>
      <c r="E21" s="649">
        <v>1409</v>
      </c>
      <c r="F21" s="649" t="s">
        <v>911</v>
      </c>
      <c r="G21" s="649">
        <v>4691</v>
      </c>
      <c r="H21" s="649" t="s">
        <v>912</v>
      </c>
      <c r="I21" s="649">
        <v>4355</v>
      </c>
      <c r="J21" s="649">
        <v>1</v>
      </c>
      <c r="K21" s="649">
        <v>4</v>
      </c>
      <c r="L21" s="649">
        <v>4361</v>
      </c>
      <c r="M21" s="650">
        <v>0.21179999999999999</v>
      </c>
      <c r="N21" s="649" t="s">
        <v>914</v>
      </c>
    </row>
    <row r="22" spans="2:15">
      <c r="B22" s="327" t="s">
        <v>613</v>
      </c>
      <c r="C22" s="649">
        <v>48583</v>
      </c>
      <c r="D22" s="649">
        <v>40778</v>
      </c>
      <c r="E22" s="649">
        <v>85</v>
      </c>
      <c r="F22" s="649">
        <v>282</v>
      </c>
      <c r="G22" s="649">
        <v>26</v>
      </c>
      <c r="H22" s="649" t="s">
        <v>912</v>
      </c>
      <c r="I22" s="649">
        <v>3374</v>
      </c>
      <c r="J22" s="649">
        <v>18</v>
      </c>
      <c r="K22" s="649">
        <v>1</v>
      </c>
      <c r="L22" s="649">
        <v>3393</v>
      </c>
      <c r="M22" s="650">
        <v>0.1648</v>
      </c>
      <c r="N22" s="649" t="s">
        <v>914</v>
      </c>
    </row>
    <row r="23" spans="2:15">
      <c r="B23" s="327" t="s">
        <v>614</v>
      </c>
      <c r="C23" s="649">
        <v>21944</v>
      </c>
      <c r="D23" s="649">
        <v>696</v>
      </c>
      <c r="E23" s="649">
        <v>1121</v>
      </c>
      <c r="F23" s="649" t="s">
        <v>911</v>
      </c>
      <c r="G23" s="649" t="s">
        <v>911</v>
      </c>
      <c r="H23" s="649" t="s">
        <v>912</v>
      </c>
      <c r="I23" s="649">
        <v>1069</v>
      </c>
      <c r="J23" s="649">
        <v>17</v>
      </c>
      <c r="K23" s="649" t="s">
        <v>913</v>
      </c>
      <c r="L23" s="649">
        <v>1086</v>
      </c>
      <c r="M23" s="650">
        <v>5.2699999999999997E-2</v>
      </c>
      <c r="N23" s="649" t="s">
        <v>914</v>
      </c>
    </row>
    <row r="24" spans="2:15">
      <c r="B24" s="327" t="s">
        <v>909</v>
      </c>
      <c r="C24" s="649">
        <v>4501</v>
      </c>
      <c r="D24" s="649">
        <v>649</v>
      </c>
      <c r="E24" s="649">
        <v>16</v>
      </c>
      <c r="F24" s="649">
        <v>10</v>
      </c>
      <c r="G24" s="649" t="s">
        <v>911</v>
      </c>
      <c r="H24" s="649" t="s">
        <v>912</v>
      </c>
      <c r="I24" s="649">
        <v>280</v>
      </c>
      <c r="J24" s="649">
        <v>0</v>
      </c>
      <c r="K24" s="649" t="s">
        <v>913</v>
      </c>
      <c r="L24" s="649">
        <v>281</v>
      </c>
      <c r="M24" s="650">
        <v>1.3599999999999999E-2</v>
      </c>
      <c r="N24" s="649" t="s">
        <v>914</v>
      </c>
    </row>
    <row r="25" spans="2:15">
      <c r="B25" s="327" t="s">
        <v>910</v>
      </c>
      <c r="C25" s="649">
        <v>54340</v>
      </c>
      <c r="D25" s="649">
        <v>600</v>
      </c>
      <c r="E25" s="649">
        <v>1793</v>
      </c>
      <c r="F25" s="649" t="s">
        <v>911</v>
      </c>
      <c r="G25" s="649" t="s">
        <v>911</v>
      </c>
      <c r="H25" s="649" t="s">
        <v>912</v>
      </c>
      <c r="I25" s="649">
        <v>2858</v>
      </c>
      <c r="J25" s="649">
        <v>2</v>
      </c>
      <c r="K25" s="649" t="s">
        <v>913</v>
      </c>
      <c r="L25" s="649">
        <v>2860</v>
      </c>
      <c r="M25" s="650">
        <v>0.1389</v>
      </c>
      <c r="N25" s="649" t="s">
        <v>914</v>
      </c>
    </row>
    <row r="26" spans="2:15" ht="38.25">
      <c r="B26" s="36" t="s">
        <v>162</v>
      </c>
      <c r="C26" s="652">
        <v>260488.11499999999</v>
      </c>
      <c r="D26" s="652">
        <v>230224.10199999998</v>
      </c>
      <c r="E26" s="652">
        <v>6732.008717050453</v>
      </c>
      <c r="F26" s="652">
        <v>343.41477154215596</v>
      </c>
      <c r="G26" s="652">
        <v>4716.8540000000003</v>
      </c>
      <c r="H26" s="652">
        <v>4525.6840000000002</v>
      </c>
      <c r="I26" s="652">
        <v>18627.367279999999</v>
      </c>
      <c r="J26" s="652">
        <v>68.312918499008816</v>
      </c>
      <c r="K26" s="653">
        <v>129.48240000000001</v>
      </c>
      <c r="L26" s="652">
        <v>18825.16259849901</v>
      </c>
      <c r="M26" s="654">
        <v>0.91427950366964761</v>
      </c>
      <c r="N26" s="655"/>
    </row>
    <row r="27" spans="2:15">
      <c r="B27" s="41" t="s">
        <v>163</v>
      </c>
      <c r="C27" s="649">
        <v>11775.241999999969</v>
      </c>
      <c r="D27" s="649">
        <v>33721.643000000011</v>
      </c>
      <c r="E27" s="649">
        <v>172.84601281397136</v>
      </c>
      <c r="F27" s="649">
        <v>283.38049587241909</v>
      </c>
      <c r="G27" s="649">
        <v>0</v>
      </c>
      <c r="H27" s="649">
        <v>0</v>
      </c>
      <c r="I27" s="649">
        <v>1497.7909599999948</v>
      </c>
      <c r="J27" s="649">
        <v>15.551030415695081</v>
      </c>
      <c r="K27" s="649">
        <v>0</v>
      </c>
      <c r="L27" s="649">
        <v>1513.3419904156981</v>
      </c>
      <c r="M27" s="650">
        <v>7.3498306144246017E-2</v>
      </c>
      <c r="N27" s="651">
        <v>0</v>
      </c>
    </row>
    <row r="28" spans="2:15" ht="38.25">
      <c r="B28" s="42" t="s">
        <v>164</v>
      </c>
      <c r="C28" s="652">
        <v>11775.241999999969</v>
      </c>
      <c r="D28" s="652">
        <v>33721.643000000011</v>
      </c>
      <c r="E28" s="652">
        <v>172.84601281397136</v>
      </c>
      <c r="F28" s="652">
        <v>283.38049587241909</v>
      </c>
      <c r="G28" s="652">
        <v>0</v>
      </c>
      <c r="H28" s="652">
        <v>0</v>
      </c>
      <c r="I28" s="652">
        <v>1497.7909599999948</v>
      </c>
      <c r="J28" s="652">
        <v>15.551030415695081</v>
      </c>
      <c r="K28" s="652">
        <v>0</v>
      </c>
      <c r="L28" s="652">
        <v>1513.3419904156981</v>
      </c>
      <c r="M28" s="654">
        <v>7.3498306144246017E-2</v>
      </c>
      <c r="N28" s="652"/>
    </row>
    <row r="29" spans="2:15">
      <c r="B29" s="43" t="s">
        <v>165</v>
      </c>
      <c r="C29" s="52">
        <v>272703.50799999997</v>
      </c>
      <c r="D29" s="52">
        <v>272261.45699999999</v>
      </c>
      <c r="E29" s="52">
        <v>6904.8937298644241</v>
      </c>
      <c r="F29" s="656">
        <v>865.35553864455994</v>
      </c>
      <c r="G29" s="52">
        <v>4716.8540000000003</v>
      </c>
      <c r="H29" s="52">
        <v>4525.6840000000002</v>
      </c>
      <c r="I29" s="52">
        <v>20362.269999999993</v>
      </c>
      <c r="J29" s="656">
        <v>98.409058219693691</v>
      </c>
      <c r="K29" s="656">
        <v>129.48240000000001</v>
      </c>
      <c r="L29" s="52">
        <v>20590.161458219696</v>
      </c>
      <c r="M29" s="657">
        <v>0.99999999999999956</v>
      </c>
      <c r="N29" s="658"/>
    </row>
    <row r="30" spans="2:15">
      <c r="B30" s="784" t="s">
        <v>626</v>
      </c>
      <c r="C30" s="784"/>
      <c r="D30" s="784"/>
      <c r="E30" s="784"/>
      <c r="F30" s="784"/>
      <c r="G30" s="784"/>
      <c r="H30" s="784"/>
      <c r="I30" s="784"/>
      <c r="J30" s="784"/>
      <c r="K30" s="784"/>
      <c r="L30" s="784"/>
      <c r="M30" s="784"/>
      <c r="N30" s="328"/>
    </row>
    <row r="31" spans="2:15">
      <c r="B31" s="619"/>
      <c r="C31" s="619"/>
      <c r="D31" s="619"/>
      <c r="E31" s="619"/>
      <c r="F31" s="619"/>
      <c r="G31" s="619"/>
      <c r="H31" s="619"/>
      <c r="I31" s="619"/>
      <c r="J31" s="619"/>
      <c r="K31" s="619"/>
      <c r="L31" s="619"/>
      <c r="M31" s="619"/>
      <c r="N31" s="328"/>
    </row>
    <row r="32" spans="2:15">
      <c r="B32" s="324"/>
      <c r="C32" s="324"/>
      <c r="D32" s="324"/>
      <c r="L32" s="20"/>
      <c r="M32" s="20"/>
      <c r="N32" s="20"/>
      <c r="O32" s="20"/>
    </row>
    <row r="33" spans="2:15" ht="26.45" customHeight="1">
      <c r="B33" s="780" t="s">
        <v>835</v>
      </c>
      <c r="C33" s="781"/>
      <c r="D33" s="769">
        <v>360069.33399999997</v>
      </c>
      <c r="L33" s="20"/>
      <c r="M33" s="20"/>
      <c r="N33" s="20"/>
      <c r="O33" s="20"/>
    </row>
    <row r="34" spans="2:15" ht="30.6" customHeight="1">
      <c r="B34" s="782" t="s">
        <v>338</v>
      </c>
      <c r="C34" s="782"/>
      <c r="D34" s="770">
        <v>1.4835938979119298E-4</v>
      </c>
      <c r="L34" s="20"/>
      <c r="M34" s="20"/>
      <c r="N34" s="20"/>
      <c r="O34" s="20"/>
    </row>
    <row r="35" spans="2:15" ht="29.45" customHeight="1">
      <c r="B35" s="783" t="s">
        <v>836</v>
      </c>
      <c r="C35" s="783"/>
      <c r="D35" s="321">
        <v>53.419666674761253</v>
      </c>
      <c r="L35" s="20"/>
      <c r="M35" s="20"/>
      <c r="N35" s="20"/>
      <c r="O35" s="20"/>
    </row>
    <row r="36" spans="2:15" ht="22.5" customHeight="1">
      <c r="B36" s="784" t="s">
        <v>641</v>
      </c>
      <c r="C36" s="784"/>
      <c r="D36" s="784"/>
      <c r="E36" s="645"/>
      <c r="F36" s="645"/>
    </row>
    <row r="37" spans="2:15" ht="15.75">
      <c r="B37" s="377"/>
    </row>
  </sheetData>
  <mergeCells count="10">
    <mergeCell ref="B33:C33"/>
    <mergeCell ref="B34:C34"/>
    <mergeCell ref="B35:C35"/>
    <mergeCell ref="B30:M30"/>
    <mergeCell ref="B36:D36"/>
    <mergeCell ref="B2:N2"/>
    <mergeCell ref="I5:L5"/>
    <mergeCell ref="G5:H5"/>
    <mergeCell ref="E5:F5"/>
    <mergeCell ref="C5:D5"/>
  </mergeCells>
  <hyperlinks>
    <hyperlink ref="J42:K43" location="'Índice de tablas'!B2" display="Hom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9"/>
  <sheetViews>
    <sheetView showGridLines="0" topLeftCell="C1" zoomScale="80" zoomScaleNormal="80" workbookViewId="0">
      <selection activeCell="I14" sqref="I14"/>
    </sheetView>
  </sheetViews>
  <sheetFormatPr baseColWidth="10" defaultColWidth="9" defaultRowHeight="12.75"/>
  <cols>
    <col min="1" max="1" width="8.6640625" style="20" customWidth="1"/>
    <col min="2" max="2" width="51" style="20" customWidth="1"/>
    <col min="3" max="18" width="11.1640625" style="20" customWidth="1"/>
    <col min="19" max="19" width="26" style="20" customWidth="1"/>
    <col min="20" max="20" width="24.83203125" style="20" bestFit="1" customWidth="1"/>
    <col min="21" max="16384" width="9" style="20"/>
  </cols>
  <sheetData>
    <row r="2" spans="2:23" ht="13.9" customHeight="1">
      <c r="B2" s="778" t="s">
        <v>856</v>
      </c>
      <c r="C2" s="778"/>
      <c r="D2" s="778"/>
      <c r="E2" s="778"/>
      <c r="F2" s="778"/>
      <c r="G2" s="778"/>
      <c r="H2" s="778"/>
      <c r="I2" s="778"/>
      <c r="J2" s="778"/>
      <c r="K2" s="778"/>
      <c r="L2" s="778"/>
      <c r="M2" s="778"/>
      <c r="N2" s="778"/>
      <c r="O2" s="778"/>
      <c r="P2" s="778"/>
      <c r="Q2" s="778"/>
      <c r="R2" s="778"/>
      <c r="S2" s="778"/>
      <c r="T2" s="778"/>
    </row>
    <row r="3" spans="2:23">
      <c r="B3" s="32"/>
      <c r="C3" s="32"/>
      <c r="D3" s="32"/>
      <c r="E3" s="32"/>
      <c r="F3" s="32"/>
      <c r="G3" s="32"/>
      <c r="H3" s="32"/>
      <c r="I3" s="32"/>
      <c r="J3" s="32"/>
      <c r="K3" s="32"/>
      <c r="L3" s="32"/>
      <c r="M3" s="32"/>
      <c r="N3" s="32"/>
      <c r="O3" s="32"/>
      <c r="P3" s="32"/>
      <c r="Q3" s="32"/>
      <c r="R3" s="32"/>
      <c r="S3" s="32"/>
      <c r="T3" s="32"/>
    </row>
    <row r="4" spans="2:23">
      <c r="B4" s="32"/>
      <c r="C4" s="32"/>
      <c r="D4" s="32"/>
      <c r="E4" s="32"/>
      <c r="F4" s="32"/>
      <c r="G4" s="32"/>
      <c r="H4" s="32"/>
      <c r="I4" s="32"/>
      <c r="J4" s="32"/>
      <c r="K4" s="32"/>
      <c r="L4" s="32"/>
      <c r="M4" s="32"/>
      <c r="N4" s="32"/>
      <c r="O4" s="32"/>
      <c r="P4" s="32"/>
      <c r="Q4" s="32"/>
      <c r="R4" s="32"/>
      <c r="S4" s="32"/>
      <c r="T4" s="32"/>
    </row>
    <row r="5" spans="2:23" s="16" customFormat="1" ht="31.9" customHeight="1">
      <c r="B5" s="16" t="s">
        <v>654</v>
      </c>
      <c r="C5" s="822" t="s">
        <v>322</v>
      </c>
      <c r="D5" s="822"/>
      <c r="E5" s="822"/>
      <c r="F5" s="822"/>
      <c r="G5" s="822"/>
      <c r="H5" s="822"/>
      <c r="I5" s="822"/>
      <c r="J5" s="822"/>
      <c r="K5" s="822"/>
      <c r="L5" s="822"/>
      <c r="M5" s="822"/>
      <c r="N5" s="822"/>
      <c r="O5" s="822"/>
      <c r="P5" s="822"/>
      <c r="Q5" s="822"/>
      <c r="R5" s="822"/>
      <c r="S5" s="831" t="s">
        <v>323</v>
      </c>
      <c r="T5" s="833" t="s">
        <v>808</v>
      </c>
    </row>
    <row r="6" spans="2:23" s="16" customFormat="1" ht="15.6" customHeight="1">
      <c r="B6" s="150" t="s">
        <v>314</v>
      </c>
      <c r="C6" s="108">
        <v>0</v>
      </c>
      <c r="D6" s="108">
        <v>0.02</v>
      </c>
      <c r="E6" s="108">
        <v>0.04</v>
      </c>
      <c r="F6" s="108">
        <v>0.1</v>
      </c>
      <c r="G6" s="108">
        <v>0.2</v>
      </c>
      <c r="H6" s="108">
        <v>0.35</v>
      </c>
      <c r="I6" s="108">
        <v>0.5</v>
      </c>
      <c r="J6" s="108">
        <v>0.7</v>
      </c>
      <c r="K6" s="108">
        <v>0.75</v>
      </c>
      <c r="L6" s="108">
        <v>1</v>
      </c>
      <c r="M6" s="108">
        <v>1.5</v>
      </c>
      <c r="N6" s="108">
        <v>2.5</v>
      </c>
      <c r="O6" s="108">
        <v>3.7</v>
      </c>
      <c r="P6" s="108">
        <v>12.5</v>
      </c>
      <c r="Q6" s="109" t="s">
        <v>324</v>
      </c>
      <c r="R6" s="109" t="s">
        <v>325</v>
      </c>
      <c r="S6" s="831"/>
      <c r="T6" s="834"/>
    </row>
    <row r="7" spans="2:23" ht="18.75" customHeight="1">
      <c r="B7" s="94" t="s">
        <v>207</v>
      </c>
      <c r="C7" s="578">
        <v>75452.828000000009</v>
      </c>
      <c r="D7" s="579">
        <v>0</v>
      </c>
      <c r="E7" s="579">
        <v>0</v>
      </c>
      <c r="F7" s="579">
        <v>0</v>
      </c>
      <c r="G7" s="578">
        <v>6025.1880000000001</v>
      </c>
      <c r="H7" s="579">
        <v>0</v>
      </c>
      <c r="I7" s="578">
        <v>6124.1720000000005</v>
      </c>
      <c r="J7" s="579">
        <v>0</v>
      </c>
      <c r="K7" s="579">
        <v>0</v>
      </c>
      <c r="L7" s="578">
        <v>20401.359</v>
      </c>
      <c r="M7" s="578">
        <v>96.274000000000001</v>
      </c>
      <c r="N7" s="578">
        <v>2988.1080000000002</v>
      </c>
      <c r="O7" s="579">
        <v>0</v>
      </c>
      <c r="P7" s="579">
        <v>0</v>
      </c>
      <c r="Q7" s="579">
        <v>0</v>
      </c>
      <c r="R7" s="579">
        <v>0</v>
      </c>
      <c r="S7" s="580">
        <v>111087.929</v>
      </c>
      <c r="T7" s="580">
        <v>48452.17</v>
      </c>
      <c r="V7" s="661"/>
      <c r="W7" s="660"/>
    </row>
    <row r="8" spans="2:23" ht="25.5">
      <c r="B8" s="91" t="s">
        <v>208</v>
      </c>
      <c r="C8" s="581">
        <v>174.45099999999999</v>
      </c>
      <c r="D8" s="579">
        <v>0</v>
      </c>
      <c r="E8" s="579">
        <v>0</v>
      </c>
      <c r="F8" s="579">
        <v>0</v>
      </c>
      <c r="G8" s="581">
        <v>7870.085</v>
      </c>
      <c r="H8" s="579">
        <v>0</v>
      </c>
      <c r="I8" s="581">
        <v>2500.2670000000003</v>
      </c>
      <c r="J8" s="579">
        <v>0</v>
      </c>
      <c r="K8" s="579">
        <v>0</v>
      </c>
      <c r="L8" s="581">
        <v>73.507000000000005</v>
      </c>
      <c r="M8" s="579">
        <v>0</v>
      </c>
      <c r="N8" s="579">
        <v>0</v>
      </c>
      <c r="O8" s="579">
        <v>0</v>
      </c>
      <c r="P8" s="579">
        <v>0</v>
      </c>
      <c r="Q8" s="579">
        <v>0</v>
      </c>
      <c r="R8" s="579">
        <v>0</v>
      </c>
      <c r="S8" s="581">
        <v>10618.31</v>
      </c>
      <c r="T8" s="581">
        <v>9411.9030000000002</v>
      </c>
      <c r="V8" s="661"/>
      <c r="W8" s="660"/>
    </row>
    <row r="9" spans="2:23">
      <c r="B9" s="91" t="s">
        <v>209</v>
      </c>
      <c r="C9" s="581">
        <v>0</v>
      </c>
      <c r="D9" s="579">
        <v>0</v>
      </c>
      <c r="E9" s="579">
        <v>0</v>
      </c>
      <c r="F9" s="579">
        <v>0</v>
      </c>
      <c r="G9" s="581">
        <v>78.85499999999999</v>
      </c>
      <c r="H9" s="579">
        <v>0</v>
      </c>
      <c r="I9" s="581">
        <v>632.63800000000003</v>
      </c>
      <c r="J9" s="579">
        <v>0</v>
      </c>
      <c r="K9" s="579">
        <v>0</v>
      </c>
      <c r="L9" s="581">
        <v>280.279</v>
      </c>
      <c r="M9" s="581">
        <v>0</v>
      </c>
      <c r="N9" s="579">
        <v>0</v>
      </c>
      <c r="O9" s="579">
        <v>0</v>
      </c>
      <c r="P9" s="579">
        <v>0</v>
      </c>
      <c r="Q9" s="579">
        <v>0</v>
      </c>
      <c r="R9" s="579">
        <v>0</v>
      </c>
      <c r="S9" s="581">
        <v>991.79900000000009</v>
      </c>
      <c r="T9" s="581">
        <v>438.79700000000003</v>
      </c>
      <c r="V9" s="661"/>
      <c r="W9" s="660"/>
    </row>
    <row r="10" spans="2:23">
      <c r="B10" s="91" t="s">
        <v>210</v>
      </c>
      <c r="C10" s="581">
        <v>333.14400000000001</v>
      </c>
      <c r="D10" s="579">
        <v>0</v>
      </c>
      <c r="E10" s="579">
        <v>0</v>
      </c>
      <c r="F10" s="579">
        <v>0</v>
      </c>
      <c r="G10" s="579">
        <v>0</v>
      </c>
      <c r="H10" s="579">
        <v>0</v>
      </c>
      <c r="I10" s="581">
        <v>0</v>
      </c>
      <c r="J10" s="579">
        <v>0</v>
      </c>
      <c r="K10" s="579">
        <v>0</v>
      </c>
      <c r="L10" s="581">
        <v>0</v>
      </c>
      <c r="M10" s="579">
        <v>0</v>
      </c>
      <c r="N10" s="579">
        <v>0</v>
      </c>
      <c r="O10" s="579">
        <v>0</v>
      </c>
      <c r="P10" s="579">
        <v>0</v>
      </c>
      <c r="Q10" s="579">
        <v>0</v>
      </c>
      <c r="R10" s="579">
        <v>0</v>
      </c>
      <c r="S10" s="581">
        <v>333.14400000000001</v>
      </c>
      <c r="T10" s="581">
        <v>333.14400000000001</v>
      </c>
      <c r="V10" s="661"/>
      <c r="W10" s="660"/>
    </row>
    <row r="11" spans="2:23">
      <c r="B11" s="91" t="s">
        <v>211</v>
      </c>
      <c r="C11" s="579">
        <v>0</v>
      </c>
      <c r="D11" s="579">
        <v>0</v>
      </c>
      <c r="E11" s="579">
        <v>0</v>
      </c>
      <c r="F11" s="579">
        <v>0</v>
      </c>
      <c r="G11" s="579">
        <v>0</v>
      </c>
      <c r="H11" s="579">
        <v>0</v>
      </c>
      <c r="I11" s="579">
        <v>0</v>
      </c>
      <c r="J11" s="579">
        <v>0</v>
      </c>
      <c r="K11" s="579">
        <v>0</v>
      </c>
      <c r="L11" s="479">
        <v>0.08</v>
      </c>
      <c r="M11" s="579">
        <v>0</v>
      </c>
      <c r="N11" s="579">
        <v>0</v>
      </c>
      <c r="O11" s="579">
        <v>0</v>
      </c>
      <c r="P11" s="579">
        <v>0</v>
      </c>
      <c r="Q11" s="579">
        <v>0</v>
      </c>
      <c r="R11" s="579">
        <v>0</v>
      </c>
      <c r="S11" s="479">
        <v>0.08</v>
      </c>
      <c r="T11" s="479">
        <v>0.08</v>
      </c>
      <c r="V11" s="661"/>
      <c r="W11" s="660"/>
    </row>
    <row r="12" spans="2:23">
      <c r="B12" s="91" t="s">
        <v>212</v>
      </c>
      <c r="C12" s="579">
        <v>0</v>
      </c>
      <c r="D12" s="581">
        <v>8.8889999999999993</v>
      </c>
      <c r="E12" s="582">
        <v>0</v>
      </c>
      <c r="F12" s="582">
        <v>0</v>
      </c>
      <c r="G12" s="581">
        <v>18779.841</v>
      </c>
      <c r="H12" s="579">
        <v>0</v>
      </c>
      <c r="I12" s="581">
        <v>2769.123</v>
      </c>
      <c r="J12" s="579">
        <v>0</v>
      </c>
      <c r="K12" s="579">
        <v>0</v>
      </c>
      <c r="L12" s="581">
        <v>3946.1800000000003</v>
      </c>
      <c r="M12" s="582">
        <v>3.8129999999999997</v>
      </c>
      <c r="N12" s="579">
        <v>0</v>
      </c>
      <c r="O12" s="579">
        <v>0</v>
      </c>
      <c r="P12" s="579">
        <v>0</v>
      </c>
      <c r="Q12" s="579">
        <v>0</v>
      </c>
      <c r="R12" s="579">
        <v>0</v>
      </c>
      <c r="S12" s="581">
        <v>25507.845999999998</v>
      </c>
      <c r="T12" s="581">
        <v>21972.940000000002</v>
      </c>
      <c r="V12" s="661"/>
      <c r="W12" s="660"/>
    </row>
    <row r="13" spans="2:23">
      <c r="B13" s="91" t="s">
        <v>213</v>
      </c>
      <c r="C13" s="579">
        <v>0</v>
      </c>
      <c r="D13" s="579">
        <v>0</v>
      </c>
      <c r="E13" s="579">
        <v>0</v>
      </c>
      <c r="F13" s="579">
        <v>0</v>
      </c>
      <c r="G13" s="581">
        <v>61.079000000000001</v>
      </c>
      <c r="H13" s="579">
        <v>0</v>
      </c>
      <c r="I13" s="581">
        <v>2670.078</v>
      </c>
      <c r="J13" s="579">
        <v>0</v>
      </c>
      <c r="K13" s="579">
        <v>0</v>
      </c>
      <c r="L13" s="581">
        <v>108952.92800000001</v>
      </c>
      <c r="M13" s="581">
        <v>211.10899999999998</v>
      </c>
      <c r="N13" s="579">
        <v>0</v>
      </c>
      <c r="O13" s="579">
        <v>0</v>
      </c>
      <c r="P13" s="579">
        <v>0</v>
      </c>
      <c r="Q13" s="579">
        <v>0</v>
      </c>
      <c r="R13" s="579">
        <v>0</v>
      </c>
      <c r="S13" s="581">
        <v>111895.19400000002</v>
      </c>
      <c r="T13" s="581">
        <v>110682.253</v>
      </c>
      <c r="V13" s="661"/>
      <c r="W13" s="660"/>
    </row>
    <row r="14" spans="2:23">
      <c r="B14" s="91" t="s">
        <v>214</v>
      </c>
      <c r="C14" s="579">
        <v>0</v>
      </c>
      <c r="D14" s="579">
        <v>0</v>
      </c>
      <c r="E14" s="579">
        <v>0</v>
      </c>
      <c r="F14" s="579">
        <v>0</v>
      </c>
      <c r="G14" s="579">
        <v>0</v>
      </c>
      <c r="H14" s="579">
        <v>0</v>
      </c>
      <c r="I14" s="579">
        <v>0</v>
      </c>
      <c r="J14" s="579">
        <v>0</v>
      </c>
      <c r="K14" s="581">
        <v>86207.483000000007</v>
      </c>
      <c r="L14" s="579">
        <v>0</v>
      </c>
      <c r="M14" s="579">
        <v>0</v>
      </c>
      <c r="N14" s="579">
        <v>0</v>
      </c>
      <c r="O14" s="579">
        <v>0</v>
      </c>
      <c r="P14" s="579">
        <v>0</v>
      </c>
      <c r="Q14" s="579">
        <v>0</v>
      </c>
      <c r="R14" s="579">
        <v>0</v>
      </c>
      <c r="S14" s="581">
        <v>86207.483000000007</v>
      </c>
      <c r="T14" s="581">
        <v>86085.870999999999</v>
      </c>
      <c r="V14" s="661"/>
      <c r="W14" s="660"/>
    </row>
    <row r="15" spans="2:23" ht="25.5">
      <c r="B15" s="91" t="s">
        <v>215</v>
      </c>
      <c r="C15" s="579">
        <v>0</v>
      </c>
      <c r="D15" s="579">
        <v>0</v>
      </c>
      <c r="E15" s="579">
        <v>0</v>
      </c>
      <c r="F15" s="579">
        <v>0</v>
      </c>
      <c r="G15" s="579">
        <v>0</v>
      </c>
      <c r="H15" s="581">
        <v>33082.219000000005</v>
      </c>
      <c r="I15" s="581">
        <v>5291.6289999999999</v>
      </c>
      <c r="J15" s="579">
        <v>0</v>
      </c>
      <c r="K15" s="581">
        <v>848.1930000000001</v>
      </c>
      <c r="L15" s="581">
        <v>555.58699999999999</v>
      </c>
      <c r="M15" s="579">
        <v>0</v>
      </c>
      <c r="N15" s="579">
        <v>0</v>
      </c>
      <c r="O15" s="579">
        <v>0</v>
      </c>
      <c r="P15" s="579">
        <v>0</v>
      </c>
      <c r="Q15" s="579">
        <v>0</v>
      </c>
      <c r="R15" s="579">
        <v>0</v>
      </c>
      <c r="S15" s="581">
        <v>39777.628000000004</v>
      </c>
      <c r="T15" s="581">
        <v>39772.537000000004</v>
      </c>
      <c r="V15" s="661"/>
      <c r="W15" s="660"/>
    </row>
    <row r="16" spans="2:23">
      <c r="B16" s="91" t="s">
        <v>216</v>
      </c>
      <c r="C16" s="579">
        <v>0</v>
      </c>
      <c r="D16" s="579">
        <v>0</v>
      </c>
      <c r="E16" s="579">
        <v>0</v>
      </c>
      <c r="F16" s="579">
        <v>0</v>
      </c>
      <c r="G16" s="579">
        <v>0</v>
      </c>
      <c r="H16" s="579">
        <v>0</v>
      </c>
      <c r="I16" s="579">
        <v>0</v>
      </c>
      <c r="J16" s="579">
        <v>0</v>
      </c>
      <c r="K16" s="579">
        <v>0</v>
      </c>
      <c r="L16" s="581">
        <v>2873.8649999999998</v>
      </c>
      <c r="M16" s="581">
        <v>1040.826</v>
      </c>
      <c r="N16" s="579">
        <v>0</v>
      </c>
      <c r="O16" s="579">
        <v>0</v>
      </c>
      <c r="P16" s="579">
        <v>0</v>
      </c>
      <c r="Q16" s="579">
        <v>0</v>
      </c>
      <c r="R16" s="579">
        <v>0</v>
      </c>
      <c r="S16" s="581">
        <v>3914.6909999999998</v>
      </c>
      <c r="T16" s="581">
        <v>3908.9559999999997</v>
      </c>
      <c r="V16" s="661"/>
      <c r="W16" s="660"/>
    </row>
    <row r="17" spans="2:23" ht="25.5">
      <c r="B17" s="91" t="s">
        <v>217</v>
      </c>
      <c r="C17" s="579">
        <v>0</v>
      </c>
      <c r="D17" s="579">
        <v>0</v>
      </c>
      <c r="E17" s="579">
        <v>0</v>
      </c>
      <c r="F17" s="579">
        <v>0</v>
      </c>
      <c r="G17" s="579">
        <v>0</v>
      </c>
      <c r="H17" s="579">
        <v>0</v>
      </c>
      <c r="I17" s="579">
        <v>0</v>
      </c>
      <c r="J17" s="579">
        <v>0</v>
      </c>
      <c r="K17" s="579">
        <v>0</v>
      </c>
      <c r="L17" s="579">
        <v>0</v>
      </c>
      <c r="M17" s="581">
        <v>4307.9260000000004</v>
      </c>
      <c r="N17" s="579">
        <v>0</v>
      </c>
      <c r="O17" s="579">
        <v>0</v>
      </c>
      <c r="P17" s="579">
        <v>0</v>
      </c>
      <c r="Q17" s="579">
        <v>0</v>
      </c>
      <c r="R17" s="579">
        <v>0</v>
      </c>
      <c r="S17" s="581">
        <v>4307.9260000000004</v>
      </c>
      <c r="T17" s="581">
        <v>4307.9260000000004</v>
      </c>
      <c r="V17" s="661"/>
      <c r="W17" s="660"/>
    </row>
    <row r="18" spans="2:23">
      <c r="B18" s="91" t="s">
        <v>218</v>
      </c>
      <c r="C18" s="579">
        <v>0</v>
      </c>
      <c r="D18" s="579">
        <v>0</v>
      </c>
      <c r="E18" s="579">
        <v>0</v>
      </c>
      <c r="F18" s="579">
        <v>0</v>
      </c>
      <c r="G18" s="579">
        <v>0</v>
      </c>
      <c r="H18" s="579">
        <v>0</v>
      </c>
      <c r="I18" s="579">
        <v>0</v>
      </c>
      <c r="J18" s="579">
        <v>0</v>
      </c>
      <c r="K18" s="579">
        <v>0</v>
      </c>
      <c r="L18" s="579">
        <v>0</v>
      </c>
      <c r="M18" s="579">
        <v>0</v>
      </c>
      <c r="N18" s="579">
        <v>0</v>
      </c>
      <c r="O18" s="579">
        <v>0</v>
      </c>
      <c r="P18" s="579">
        <v>0</v>
      </c>
      <c r="Q18" s="579">
        <v>0</v>
      </c>
      <c r="R18" s="579">
        <v>0</v>
      </c>
      <c r="S18" s="579">
        <v>0</v>
      </c>
      <c r="T18" s="579">
        <v>0</v>
      </c>
      <c r="V18" s="661"/>
      <c r="W18" s="660"/>
    </row>
    <row r="19" spans="2:23" ht="25.5">
      <c r="B19" s="91" t="s">
        <v>219</v>
      </c>
      <c r="C19" s="579">
        <v>0</v>
      </c>
      <c r="D19" s="579">
        <v>0</v>
      </c>
      <c r="E19" s="579">
        <v>0</v>
      </c>
      <c r="F19" s="579">
        <v>0</v>
      </c>
      <c r="G19" s="581">
        <v>5.0570000000000004</v>
      </c>
      <c r="H19" s="579">
        <v>0</v>
      </c>
      <c r="I19" s="579">
        <v>0</v>
      </c>
      <c r="J19" s="579">
        <v>0</v>
      </c>
      <c r="K19" s="579">
        <v>0</v>
      </c>
      <c r="L19" s="581">
        <v>1.4339999999999999</v>
      </c>
      <c r="M19" s="579">
        <v>0</v>
      </c>
      <c r="N19" s="579">
        <v>0</v>
      </c>
      <c r="O19" s="579">
        <v>0</v>
      </c>
      <c r="P19" s="579">
        <v>0</v>
      </c>
      <c r="Q19" s="579">
        <v>0</v>
      </c>
      <c r="R19" s="579">
        <v>0</v>
      </c>
      <c r="S19" s="581">
        <v>6.4910000000000005</v>
      </c>
      <c r="T19" s="479">
        <v>0.14699999999999999</v>
      </c>
      <c r="V19" s="661"/>
      <c r="W19" s="660"/>
    </row>
    <row r="20" spans="2:23">
      <c r="B20" s="91" t="s">
        <v>220</v>
      </c>
      <c r="C20" s="579">
        <v>0</v>
      </c>
      <c r="D20" s="579">
        <v>0</v>
      </c>
      <c r="E20" s="579">
        <v>0</v>
      </c>
      <c r="F20" s="579">
        <v>0</v>
      </c>
      <c r="G20" s="579">
        <v>0</v>
      </c>
      <c r="H20" s="579">
        <v>0</v>
      </c>
      <c r="I20" s="579">
        <v>0</v>
      </c>
      <c r="J20" s="579">
        <v>0</v>
      </c>
      <c r="K20" s="579">
        <v>0</v>
      </c>
      <c r="L20" s="581">
        <v>215.233</v>
      </c>
      <c r="M20" s="579">
        <v>0</v>
      </c>
      <c r="N20" s="579">
        <v>0</v>
      </c>
      <c r="O20" s="579">
        <v>0</v>
      </c>
      <c r="P20" s="579">
        <v>0</v>
      </c>
      <c r="Q20" s="579">
        <v>0</v>
      </c>
      <c r="R20" s="579">
        <v>0</v>
      </c>
      <c r="S20" s="581">
        <v>215.233</v>
      </c>
      <c r="T20" s="581">
        <v>215.233</v>
      </c>
      <c r="V20" s="661"/>
      <c r="W20" s="660"/>
    </row>
    <row r="21" spans="2:23">
      <c r="B21" s="91" t="s">
        <v>321</v>
      </c>
      <c r="C21" s="581">
        <v>3319.1610000000001</v>
      </c>
      <c r="D21" s="579">
        <v>0</v>
      </c>
      <c r="E21" s="579">
        <v>0</v>
      </c>
      <c r="F21" s="579">
        <v>0</v>
      </c>
      <c r="G21" s="579">
        <v>26.805</v>
      </c>
      <c r="H21" s="579">
        <v>0</v>
      </c>
      <c r="I21" s="579">
        <v>0</v>
      </c>
      <c r="J21" s="579">
        <v>0</v>
      </c>
      <c r="K21" s="579">
        <v>0</v>
      </c>
      <c r="L21" s="581">
        <v>16493.556999999997</v>
      </c>
      <c r="M21" s="579">
        <v>0</v>
      </c>
      <c r="N21" s="579">
        <v>0</v>
      </c>
      <c r="O21" s="579">
        <v>0</v>
      </c>
      <c r="P21" s="579">
        <v>0</v>
      </c>
      <c r="Q21" s="579">
        <v>0</v>
      </c>
      <c r="R21" s="579">
        <v>0</v>
      </c>
      <c r="S21" s="581">
        <v>19839.949999999997</v>
      </c>
      <c r="T21" s="581">
        <v>19695.36</v>
      </c>
      <c r="V21" s="661"/>
      <c r="W21" s="660"/>
    </row>
    <row r="22" spans="2:23">
      <c r="B22" s="138" t="s">
        <v>252</v>
      </c>
      <c r="C22" s="583">
        <v>0</v>
      </c>
      <c r="D22" s="583">
        <v>0</v>
      </c>
      <c r="E22" s="583">
        <v>0</v>
      </c>
      <c r="F22" s="583">
        <v>0</v>
      </c>
      <c r="G22" s="583">
        <v>0</v>
      </c>
      <c r="H22" s="583">
        <v>0</v>
      </c>
      <c r="I22" s="583">
        <v>0</v>
      </c>
      <c r="J22" s="583">
        <v>0</v>
      </c>
      <c r="K22" s="583">
        <v>0</v>
      </c>
      <c r="L22" s="583">
        <v>0</v>
      </c>
      <c r="M22" s="583">
        <v>0</v>
      </c>
      <c r="N22" s="583">
        <v>0</v>
      </c>
      <c r="O22" s="583">
        <v>0</v>
      </c>
      <c r="P22" s="583">
        <v>0</v>
      </c>
      <c r="Q22" s="583">
        <v>0</v>
      </c>
      <c r="R22" s="583">
        <v>0</v>
      </c>
      <c r="S22" s="583">
        <v>0</v>
      </c>
      <c r="T22" s="583">
        <v>0</v>
      </c>
      <c r="V22" s="661"/>
      <c r="W22" s="660"/>
    </row>
    <row r="23" spans="2:23" ht="19.149999999999999" customHeight="1">
      <c r="B23" s="104" t="s">
        <v>165</v>
      </c>
      <c r="C23" s="586">
        <v>79279.584000000003</v>
      </c>
      <c r="D23" s="586">
        <v>8.8889999999999993</v>
      </c>
      <c r="E23" s="587">
        <v>0</v>
      </c>
      <c r="F23" s="587">
        <v>0</v>
      </c>
      <c r="G23" s="586">
        <v>32846.910000000003</v>
      </c>
      <c r="H23" s="586">
        <v>33082.219000000005</v>
      </c>
      <c r="I23" s="586">
        <v>19987.906999999999</v>
      </c>
      <c r="J23" s="587">
        <v>0</v>
      </c>
      <c r="K23" s="586">
        <v>87055.676000000007</v>
      </c>
      <c r="L23" s="586">
        <v>153794.00900000002</v>
      </c>
      <c r="M23" s="586">
        <v>5660.402</v>
      </c>
      <c r="N23" s="586">
        <v>2988.1080000000002</v>
      </c>
      <c r="O23" s="587">
        <v>0</v>
      </c>
      <c r="P23" s="587">
        <v>0</v>
      </c>
      <c r="Q23" s="587">
        <v>0</v>
      </c>
      <c r="R23" s="587">
        <v>0</v>
      </c>
      <c r="S23" s="586">
        <v>414703.70400000003</v>
      </c>
      <c r="T23" s="586">
        <v>345277.31699999998</v>
      </c>
      <c r="W23" s="660"/>
    </row>
    <row r="24" spans="2:23" s="1" customFormat="1">
      <c r="B24" s="835" t="s">
        <v>903</v>
      </c>
      <c r="C24" s="836"/>
      <c r="D24" s="836"/>
      <c r="E24" s="836"/>
      <c r="F24" s="836"/>
      <c r="G24" s="836"/>
      <c r="H24" s="836"/>
      <c r="I24" s="836"/>
      <c r="J24" s="836"/>
      <c r="K24" s="836"/>
      <c r="L24" s="836"/>
      <c r="M24" s="836"/>
      <c r="N24" s="836"/>
      <c r="O24" s="836"/>
      <c r="P24" s="836"/>
      <c r="Q24" s="836"/>
      <c r="R24" s="836"/>
      <c r="S24" s="836"/>
      <c r="T24" s="836"/>
    </row>
    <row r="25" spans="2:23" s="1" customFormat="1">
      <c r="B25" s="699"/>
      <c r="C25" s="699"/>
      <c r="D25" s="699"/>
      <c r="E25" s="699"/>
      <c r="F25" s="699"/>
      <c r="G25" s="699"/>
      <c r="H25" s="699"/>
      <c r="I25" s="699"/>
      <c r="J25" s="699"/>
      <c r="K25" s="699"/>
      <c r="L25" s="699"/>
      <c r="M25" s="699"/>
      <c r="N25" s="699"/>
      <c r="O25" s="699"/>
      <c r="P25" s="699"/>
      <c r="Q25" s="699"/>
      <c r="R25" s="699"/>
      <c r="S25" s="699"/>
      <c r="T25" s="699"/>
    </row>
    <row r="26" spans="2:23" s="1" customFormat="1">
      <c r="B26" s="699"/>
      <c r="C26" s="699"/>
      <c r="D26" s="699"/>
      <c r="E26" s="699"/>
      <c r="F26" s="699"/>
      <c r="G26" s="699"/>
      <c r="H26" s="699"/>
      <c r="I26" s="699"/>
      <c r="J26" s="699"/>
      <c r="K26" s="699"/>
      <c r="L26" s="699"/>
      <c r="M26" s="699"/>
      <c r="N26" s="699"/>
      <c r="O26" s="699"/>
      <c r="P26" s="699"/>
      <c r="Q26" s="699"/>
      <c r="R26" s="699"/>
      <c r="S26" s="699"/>
      <c r="T26" s="699"/>
    </row>
    <row r="27" spans="2:23" s="1" customFormat="1">
      <c r="B27" s="699"/>
      <c r="C27" s="699"/>
      <c r="D27" s="699"/>
      <c r="E27" s="699"/>
      <c r="F27" s="699"/>
      <c r="G27" s="699"/>
      <c r="H27" s="699"/>
      <c r="I27" s="699"/>
      <c r="J27" s="699"/>
      <c r="K27" s="699"/>
      <c r="L27" s="699"/>
      <c r="M27" s="699"/>
      <c r="N27" s="699"/>
      <c r="O27" s="699"/>
      <c r="P27" s="699"/>
      <c r="Q27" s="699"/>
      <c r="R27" s="699"/>
      <c r="S27" s="699"/>
      <c r="T27" s="699"/>
    </row>
    <row r="28" spans="2:23" s="1" customFormat="1"/>
    <row r="29" spans="2:23" ht="13.9" customHeight="1">
      <c r="B29" s="778" t="s">
        <v>857</v>
      </c>
      <c r="C29" s="778"/>
      <c r="D29" s="778"/>
      <c r="E29" s="778"/>
      <c r="F29" s="778"/>
      <c r="G29" s="778"/>
      <c r="H29" s="778"/>
      <c r="I29" s="778"/>
      <c r="J29" s="778"/>
      <c r="K29" s="778"/>
      <c r="L29" s="778"/>
      <c r="M29" s="778"/>
      <c r="N29" s="778"/>
      <c r="O29" s="778"/>
      <c r="P29" s="778"/>
      <c r="Q29" s="778"/>
      <c r="R29" s="778"/>
      <c r="S29" s="778"/>
      <c r="T29" s="778"/>
    </row>
    <row r="30" spans="2:23" ht="42.75" customHeight="1">
      <c r="B30" s="16" t="s">
        <v>655</v>
      </c>
      <c r="C30" s="822" t="s">
        <v>322</v>
      </c>
      <c r="D30" s="822"/>
      <c r="E30" s="822"/>
      <c r="F30" s="822"/>
      <c r="G30" s="822"/>
      <c r="H30" s="822"/>
      <c r="I30" s="822"/>
      <c r="J30" s="822"/>
      <c r="K30" s="822"/>
      <c r="L30" s="822"/>
      <c r="M30" s="822"/>
      <c r="N30" s="822"/>
      <c r="O30" s="822"/>
      <c r="P30" s="822"/>
      <c r="Q30" s="822"/>
      <c r="R30" s="822"/>
      <c r="S30" s="831" t="s">
        <v>323</v>
      </c>
      <c r="T30" s="832" t="s">
        <v>808</v>
      </c>
    </row>
    <row r="31" spans="2:23" ht="25.5">
      <c r="B31" s="150" t="s">
        <v>314</v>
      </c>
      <c r="C31" s="108">
        <v>0</v>
      </c>
      <c r="D31" s="108">
        <v>0.02</v>
      </c>
      <c r="E31" s="108">
        <v>0.04</v>
      </c>
      <c r="F31" s="108">
        <v>0.1</v>
      </c>
      <c r="G31" s="108">
        <v>0.2</v>
      </c>
      <c r="H31" s="108">
        <v>0.35</v>
      </c>
      <c r="I31" s="108">
        <v>0.5</v>
      </c>
      <c r="J31" s="108">
        <v>0.7</v>
      </c>
      <c r="K31" s="108">
        <v>0.75</v>
      </c>
      <c r="L31" s="108">
        <v>1</v>
      </c>
      <c r="M31" s="108">
        <v>1.5</v>
      </c>
      <c r="N31" s="108">
        <v>2.5</v>
      </c>
      <c r="O31" s="108">
        <v>3.7</v>
      </c>
      <c r="P31" s="108">
        <v>12.5</v>
      </c>
      <c r="Q31" s="109" t="s">
        <v>324</v>
      </c>
      <c r="R31" s="109" t="s">
        <v>325</v>
      </c>
      <c r="S31" s="831"/>
      <c r="T31" s="831"/>
    </row>
    <row r="32" spans="2:23" ht="18.75" customHeight="1">
      <c r="B32" s="94" t="s">
        <v>207</v>
      </c>
      <c r="C32" s="578">
        <v>82585.633000000002</v>
      </c>
      <c r="D32" s="579">
        <v>0</v>
      </c>
      <c r="E32" s="579">
        <v>0</v>
      </c>
      <c r="F32" s="579">
        <v>0</v>
      </c>
      <c r="G32" s="578">
        <v>4318.2919999999995</v>
      </c>
      <c r="H32" s="579">
        <v>0</v>
      </c>
      <c r="I32" s="578">
        <v>4651.9769999999999</v>
      </c>
      <c r="J32" s="579">
        <v>0</v>
      </c>
      <c r="K32" s="579">
        <v>0</v>
      </c>
      <c r="L32" s="578">
        <v>19977.280999999999</v>
      </c>
      <c r="M32" s="578">
        <v>56.2</v>
      </c>
      <c r="N32" s="578">
        <v>3003.933</v>
      </c>
      <c r="O32" s="579">
        <v>0</v>
      </c>
      <c r="P32" s="579">
        <v>0</v>
      </c>
      <c r="Q32" s="579">
        <v>0</v>
      </c>
      <c r="R32" s="579">
        <v>0</v>
      </c>
      <c r="S32" s="580">
        <v>114593.31600000001</v>
      </c>
      <c r="T32" s="580">
        <v>48774.818999999996</v>
      </c>
    </row>
    <row r="33" spans="2:20" ht="25.5">
      <c r="B33" s="91" t="s">
        <v>208</v>
      </c>
      <c r="C33" s="581">
        <v>204.26900000000001</v>
      </c>
      <c r="D33" s="579">
        <v>0</v>
      </c>
      <c r="E33" s="579">
        <v>0</v>
      </c>
      <c r="F33" s="579">
        <v>0</v>
      </c>
      <c r="G33" s="581">
        <v>9835.5869999999995</v>
      </c>
      <c r="H33" s="579">
        <v>0</v>
      </c>
      <c r="I33" s="581">
        <v>49.25</v>
      </c>
      <c r="J33" s="579">
        <v>0</v>
      </c>
      <c r="K33" s="579">
        <v>0</v>
      </c>
      <c r="L33" s="581">
        <v>90.599000000000004</v>
      </c>
      <c r="M33" s="579">
        <v>0</v>
      </c>
      <c r="N33" s="579">
        <v>0</v>
      </c>
      <c r="O33" s="579">
        <v>0</v>
      </c>
      <c r="P33" s="579">
        <v>0</v>
      </c>
      <c r="Q33" s="579">
        <v>0</v>
      </c>
      <c r="R33" s="579">
        <v>0</v>
      </c>
      <c r="S33" s="581">
        <v>10179.705</v>
      </c>
      <c r="T33" s="581">
        <v>10179.705</v>
      </c>
    </row>
    <row r="34" spans="2:20">
      <c r="B34" s="91" t="s">
        <v>209</v>
      </c>
      <c r="C34" s="581">
        <v>1.091</v>
      </c>
      <c r="D34" s="579">
        <v>0</v>
      </c>
      <c r="E34" s="579">
        <v>0</v>
      </c>
      <c r="F34" s="579">
        <v>0</v>
      </c>
      <c r="G34" s="581">
        <v>200.00899999999999</v>
      </c>
      <c r="H34" s="579">
        <v>0</v>
      </c>
      <c r="I34" s="581">
        <v>454.46300000000002</v>
      </c>
      <c r="J34" s="579">
        <v>0</v>
      </c>
      <c r="K34" s="579">
        <v>0</v>
      </c>
      <c r="L34" s="581">
        <v>325.41899999999998</v>
      </c>
      <c r="M34" s="308">
        <v>4.3999999999999997E-2</v>
      </c>
      <c r="N34" s="579">
        <v>0</v>
      </c>
      <c r="O34" s="579">
        <v>0</v>
      </c>
      <c r="P34" s="579">
        <v>0</v>
      </c>
      <c r="Q34" s="579">
        <v>0</v>
      </c>
      <c r="R34" s="579">
        <v>0</v>
      </c>
      <c r="S34" s="581">
        <v>981.02599999999995</v>
      </c>
      <c r="T34" s="581">
        <v>587.77100000000007</v>
      </c>
    </row>
    <row r="35" spans="2:20">
      <c r="B35" s="91" t="s">
        <v>210</v>
      </c>
      <c r="C35" s="581">
        <v>221.589</v>
      </c>
      <c r="D35" s="579">
        <v>0</v>
      </c>
      <c r="E35" s="579">
        <v>0</v>
      </c>
      <c r="F35" s="579">
        <v>0</v>
      </c>
      <c r="G35" s="579">
        <v>0</v>
      </c>
      <c r="H35" s="579">
        <v>0</v>
      </c>
      <c r="I35" s="581">
        <v>20.003</v>
      </c>
      <c r="J35" s="579">
        <v>0</v>
      </c>
      <c r="K35" s="579">
        <v>0</v>
      </c>
      <c r="L35" s="581">
        <v>23.765999999999998</v>
      </c>
      <c r="M35" s="579">
        <v>0</v>
      </c>
      <c r="N35" s="579">
        <v>0</v>
      </c>
      <c r="O35" s="579">
        <v>0</v>
      </c>
      <c r="P35" s="579">
        <v>0</v>
      </c>
      <c r="Q35" s="579">
        <v>0</v>
      </c>
      <c r="R35" s="579">
        <v>0</v>
      </c>
      <c r="S35" s="581">
        <v>265.358</v>
      </c>
      <c r="T35" s="581">
        <v>265.358</v>
      </c>
    </row>
    <row r="36" spans="2:20">
      <c r="B36" s="91" t="s">
        <v>211</v>
      </c>
      <c r="C36" s="308">
        <v>0.25</v>
      </c>
      <c r="D36" s="579">
        <v>0</v>
      </c>
      <c r="E36" s="579">
        <v>0</v>
      </c>
      <c r="F36" s="579">
        <v>0</v>
      </c>
      <c r="G36" s="579">
        <v>0</v>
      </c>
      <c r="H36" s="579">
        <v>0</v>
      </c>
      <c r="I36" s="582">
        <v>0</v>
      </c>
      <c r="J36" s="579">
        <v>0</v>
      </c>
      <c r="K36" s="579">
        <v>0</v>
      </c>
      <c r="L36" s="579">
        <v>0</v>
      </c>
      <c r="M36" s="579">
        <v>0</v>
      </c>
      <c r="N36" s="579">
        <v>0</v>
      </c>
      <c r="O36" s="579">
        <v>0</v>
      </c>
      <c r="P36" s="579">
        <v>0</v>
      </c>
      <c r="Q36" s="579">
        <v>0</v>
      </c>
      <c r="R36" s="579">
        <v>0</v>
      </c>
      <c r="S36" s="308">
        <v>0.25</v>
      </c>
      <c r="T36" s="582" t="s">
        <v>12</v>
      </c>
    </row>
    <row r="37" spans="2:20">
      <c r="B37" s="91" t="s">
        <v>212</v>
      </c>
      <c r="C37" s="579">
        <v>0</v>
      </c>
      <c r="D37" s="581">
        <v>3191.8870000000002</v>
      </c>
      <c r="E37" s="579">
        <v>0</v>
      </c>
      <c r="F37" s="579">
        <v>0</v>
      </c>
      <c r="G37" s="581">
        <v>19807.550999999999</v>
      </c>
      <c r="H37" s="579">
        <v>0</v>
      </c>
      <c r="I37" s="581">
        <v>2550.5190000000002</v>
      </c>
      <c r="J37" s="579">
        <v>0</v>
      </c>
      <c r="K37" s="579">
        <v>0</v>
      </c>
      <c r="L37" s="581">
        <v>2574.2550000000001</v>
      </c>
      <c r="M37" s="479">
        <v>4.4000000000000039E-2</v>
      </c>
      <c r="N37" s="579">
        <v>0</v>
      </c>
      <c r="O37" s="579">
        <v>0</v>
      </c>
      <c r="P37" s="579">
        <v>0</v>
      </c>
      <c r="Q37" s="579">
        <v>0</v>
      </c>
      <c r="R37" s="579">
        <v>0</v>
      </c>
      <c r="S37" s="581">
        <v>28124.256000000001</v>
      </c>
      <c r="T37" s="581">
        <v>26701.787</v>
      </c>
    </row>
    <row r="38" spans="2:20">
      <c r="B38" s="91" t="s">
        <v>213</v>
      </c>
      <c r="C38" s="579">
        <v>0</v>
      </c>
      <c r="D38" s="579">
        <v>0</v>
      </c>
      <c r="E38" s="579">
        <v>0</v>
      </c>
      <c r="F38" s="579">
        <v>0</v>
      </c>
      <c r="G38" s="581">
        <v>102.22199999999999</v>
      </c>
      <c r="H38" s="579">
        <v>0</v>
      </c>
      <c r="I38" s="581">
        <v>1237.415</v>
      </c>
      <c r="J38" s="579">
        <v>0</v>
      </c>
      <c r="K38" s="579">
        <v>0</v>
      </c>
      <c r="L38" s="581">
        <v>119909.046</v>
      </c>
      <c r="M38" s="581">
        <v>386.07400000000001</v>
      </c>
      <c r="N38" s="579">
        <v>0</v>
      </c>
      <c r="O38" s="579">
        <v>0</v>
      </c>
      <c r="P38" s="579">
        <v>0</v>
      </c>
      <c r="Q38" s="579">
        <v>0</v>
      </c>
      <c r="R38" s="579">
        <v>0</v>
      </c>
      <c r="S38" s="581">
        <v>121634.757</v>
      </c>
      <c r="T38" s="581">
        <v>120974.88500000001</v>
      </c>
    </row>
    <row r="39" spans="2:20">
      <c r="B39" s="91" t="s">
        <v>214</v>
      </c>
      <c r="C39" s="579">
        <v>0</v>
      </c>
      <c r="D39" s="579">
        <v>0</v>
      </c>
      <c r="E39" s="579">
        <v>0</v>
      </c>
      <c r="F39" s="579">
        <v>0</v>
      </c>
      <c r="G39" s="579">
        <v>0</v>
      </c>
      <c r="H39" s="579">
        <v>0</v>
      </c>
      <c r="I39" s="582">
        <v>0</v>
      </c>
      <c r="J39" s="579">
        <v>0</v>
      </c>
      <c r="K39" s="581">
        <v>85193.839000000007</v>
      </c>
      <c r="L39" s="579">
        <v>0</v>
      </c>
      <c r="M39" s="579">
        <v>0</v>
      </c>
      <c r="N39" s="579">
        <v>0</v>
      </c>
      <c r="O39" s="579">
        <v>0</v>
      </c>
      <c r="P39" s="579">
        <v>0</v>
      </c>
      <c r="Q39" s="579">
        <v>0</v>
      </c>
      <c r="R39" s="579">
        <v>0</v>
      </c>
      <c r="S39" s="581">
        <v>85193.839000000007</v>
      </c>
      <c r="T39" s="581">
        <v>77678.23</v>
      </c>
    </row>
    <row r="40" spans="2:20" ht="25.5">
      <c r="B40" s="91" t="s">
        <v>215</v>
      </c>
      <c r="C40" s="579">
        <v>0</v>
      </c>
      <c r="D40" s="579">
        <v>0</v>
      </c>
      <c r="E40" s="579">
        <v>0</v>
      </c>
      <c r="F40" s="579">
        <v>0</v>
      </c>
      <c r="G40" s="579">
        <v>0</v>
      </c>
      <c r="H40" s="581">
        <v>33035.062000000005</v>
      </c>
      <c r="I40" s="581">
        <v>6178.17</v>
      </c>
      <c r="J40" s="579">
        <v>0</v>
      </c>
      <c r="K40" s="581">
        <v>493.22700000000003</v>
      </c>
      <c r="L40" s="581">
        <v>908.97799999999995</v>
      </c>
      <c r="M40" s="579">
        <v>0</v>
      </c>
      <c r="N40" s="579">
        <v>0</v>
      </c>
      <c r="O40" s="579">
        <v>0</v>
      </c>
      <c r="P40" s="579">
        <v>0</v>
      </c>
      <c r="Q40" s="579">
        <v>0</v>
      </c>
      <c r="R40" s="579">
        <v>0</v>
      </c>
      <c r="S40" s="581">
        <v>40615.437000000005</v>
      </c>
      <c r="T40" s="581">
        <v>38246.404000000002</v>
      </c>
    </row>
    <row r="41" spans="2:20">
      <c r="B41" s="91" t="s">
        <v>216</v>
      </c>
      <c r="C41" s="579">
        <v>0</v>
      </c>
      <c r="D41" s="579">
        <v>0</v>
      </c>
      <c r="E41" s="579">
        <v>0</v>
      </c>
      <c r="F41" s="579">
        <v>0</v>
      </c>
      <c r="G41" s="579">
        <v>0</v>
      </c>
      <c r="H41" s="579">
        <v>0</v>
      </c>
      <c r="I41" s="579">
        <v>0</v>
      </c>
      <c r="J41" s="579">
        <v>0</v>
      </c>
      <c r="K41" s="579">
        <v>0</v>
      </c>
      <c r="L41" s="581">
        <v>2724.8689999999997</v>
      </c>
      <c r="M41" s="581">
        <v>1214.624</v>
      </c>
      <c r="N41" s="579">
        <v>0</v>
      </c>
      <c r="O41" s="579">
        <v>0</v>
      </c>
      <c r="P41" s="579">
        <v>0</v>
      </c>
      <c r="Q41" s="579">
        <v>0</v>
      </c>
      <c r="R41" s="579">
        <v>0</v>
      </c>
      <c r="S41" s="581">
        <v>3939.4929999999995</v>
      </c>
      <c r="T41" s="581">
        <v>3399.5819999999999</v>
      </c>
    </row>
    <row r="42" spans="2:20" ht="25.5">
      <c r="B42" s="91" t="s">
        <v>217</v>
      </c>
      <c r="C42" s="579">
        <v>0</v>
      </c>
      <c r="D42" s="579">
        <v>0</v>
      </c>
      <c r="E42" s="579">
        <v>0</v>
      </c>
      <c r="F42" s="579">
        <v>0</v>
      </c>
      <c r="G42" s="579">
        <v>0</v>
      </c>
      <c r="H42" s="579">
        <v>0</v>
      </c>
      <c r="I42" s="579">
        <v>0</v>
      </c>
      <c r="J42" s="579">
        <v>0</v>
      </c>
      <c r="K42" s="579">
        <v>0</v>
      </c>
      <c r="L42" s="579">
        <v>0</v>
      </c>
      <c r="M42" s="581">
        <v>1117.0540000000001</v>
      </c>
      <c r="N42" s="579">
        <v>0</v>
      </c>
      <c r="O42" s="579">
        <v>0</v>
      </c>
      <c r="P42" s="579">
        <v>0</v>
      </c>
      <c r="Q42" s="579">
        <v>0</v>
      </c>
      <c r="R42" s="579">
        <v>0</v>
      </c>
      <c r="S42" s="581">
        <v>1117.0540000000001</v>
      </c>
      <c r="T42" s="581">
        <v>632.44100000000003</v>
      </c>
    </row>
    <row r="43" spans="2:20">
      <c r="B43" s="91" t="s">
        <v>218</v>
      </c>
      <c r="C43" s="579">
        <v>0</v>
      </c>
      <c r="D43" s="579">
        <v>0</v>
      </c>
      <c r="E43" s="579">
        <v>0</v>
      </c>
      <c r="F43" s="579">
        <v>0</v>
      </c>
      <c r="G43" s="579">
        <v>0</v>
      </c>
      <c r="H43" s="579">
        <v>0</v>
      </c>
      <c r="I43" s="579">
        <v>0</v>
      </c>
      <c r="J43" s="579">
        <v>0</v>
      </c>
      <c r="K43" s="579">
        <v>0</v>
      </c>
      <c r="L43" s="579">
        <v>0</v>
      </c>
      <c r="M43" s="579">
        <v>0</v>
      </c>
      <c r="N43" s="579">
        <v>0</v>
      </c>
      <c r="O43" s="579">
        <v>0</v>
      </c>
      <c r="P43" s="579">
        <v>0</v>
      </c>
      <c r="Q43" s="579">
        <v>0</v>
      </c>
      <c r="R43" s="579">
        <v>0</v>
      </c>
      <c r="S43" s="579">
        <v>0</v>
      </c>
      <c r="T43" s="579">
        <v>0</v>
      </c>
    </row>
    <row r="44" spans="2:20" ht="25.5">
      <c r="B44" s="91" t="s">
        <v>219</v>
      </c>
      <c r="C44" s="579">
        <v>0</v>
      </c>
      <c r="D44" s="579">
        <v>0</v>
      </c>
      <c r="E44" s="579">
        <v>0</v>
      </c>
      <c r="F44" s="579">
        <v>0</v>
      </c>
      <c r="G44" s="581">
        <v>1.349</v>
      </c>
      <c r="H44" s="579">
        <v>0</v>
      </c>
      <c r="I44" s="579">
        <v>0</v>
      </c>
      <c r="J44" s="579">
        <v>0</v>
      </c>
      <c r="K44" s="579">
        <v>0</v>
      </c>
      <c r="L44" s="581">
        <v>1.8109999999999999</v>
      </c>
      <c r="M44" s="579">
        <v>0</v>
      </c>
      <c r="N44" s="579">
        <v>0</v>
      </c>
      <c r="O44" s="579">
        <v>0</v>
      </c>
      <c r="P44" s="579">
        <v>0</v>
      </c>
      <c r="Q44" s="579">
        <v>0</v>
      </c>
      <c r="R44" s="579">
        <v>0</v>
      </c>
      <c r="S44" s="581">
        <v>3.16</v>
      </c>
      <c r="T44" s="581">
        <v>1.2350000000000001</v>
      </c>
    </row>
    <row r="45" spans="2:20">
      <c r="B45" s="91" t="s">
        <v>220</v>
      </c>
      <c r="C45" s="579">
        <v>0</v>
      </c>
      <c r="D45" s="579">
        <v>0</v>
      </c>
      <c r="E45" s="579">
        <v>0</v>
      </c>
      <c r="F45" s="579">
        <v>0</v>
      </c>
      <c r="G45" s="579">
        <v>0</v>
      </c>
      <c r="H45" s="579">
        <v>0</v>
      </c>
      <c r="I45" s="579">
        <v>0</v>
      </c>
      <c r="J45" s="579">
        <v>0</v>
      </c>
      <c r="K45" s="579">
        <v>0</v>
      </c>
      <c r="L45" s="581">
        <v>68.828999999999994</v>
      </c>
      <c r="M45" s="579">
        <v>0</v>
      </c>
      <c r="N45" s="579">
        <v>0</v>
      </c>
      <c r="O45" s="579">
        <v>0</v>
      </c>
      <c r="P45" s="579">
        <v>0</v>
      </c>
      <c r="Q45" s="579">
        <v>0</v>
      </c>
      <c r="R45" s="579">
        <v>0</v>
      </c>
      <c r="S45" s="581">
        <v>68.828999999999994</v>
      </c>
      <c r="T45" s="581">
        <v>68.828999999999994</v>
      </c>
    </row>
    <row r="46" spans="2:20">
      <c r="B46" s="91" t="s">
        <v>321</v>
      </c>
      <c r="C46" s="581">
        <v>5594.7020000000002</v>
      </c>
      <c r="D46" s="579">
        <v>0</v>
      </c>
      <c r="E46" s="579">
        <v>0</v>
      </c>
      <c r="F46" s="579">
        <v>0</v>
      </c>
      <c r="G46" s="581">
        <v>0</v>
      </c>
      <c r="H46" s="579">
        <v>0</v>
      </c>
      <c r="I46" s="579">
        <v>0</v>
      </c>
      <c r="J46" s="579">
        <v>0</v>
      </c>
      <c r="K46" s="579">
        <v>0</v>
      </c>
      <c r="L46" s="581">
        <v>12468.745999999999</v>
      </c>
      <c r="M46" s="479">
        <v>0.441</v>
      </c>
      <c r="N46" s="579">
        <v>0</v>
      </c>
      <c r="O46" s="579">
        <v>0</v>
      </c>
      <c r="P46" s="579">
        <v>0</v>
      </c>
      <c r="Q46" s="579">
        <v>0</v>
      </c>
      <c r="R46" s="579">
        <v>0</v>
      </c>
      <c r="S46" s="581">
        <v>18063.888999999999</v>
      </c>
      <c r="T46" s="581">
        <v>17926.407000000003</v>
      </c>
    </row>
    <row r="47" spans="2:20">
      <c r="B47" s="138" t="s">
        <v>252</v>
      </c>
      <c r="C47" s="583">
        <v>0</v>
      </c>
      <c r="D47" s="583">
        <v>0</v>
      </c>
      <c r="E47" s="583">
        <v>0</v>
      </c>
      <c r="F47" s="583">
        <v>0</v>
      </c>
      <c r="G47" s="583">
        <v>0</v>
      </c>
      <c r="H47" s="583">
        <v>0</v>
      </c>
      <c r="I47" s="583">
        <v>0</v>
      </c>
      <c r="J47" s="583">
        <v>0</v>
      </c>
      <c r="K47" s="583">
        <v>0</v>
      </c>
      <c r="L47" s="583">
        <v>0</v>
      </c>
      <c r="M47" s="583">
        <v>0</v>
      </c>
      <c r="N47" s="583">
        <v>0</v>
      </c>
      <c r="O47" s="583">
        <v>0</v>
      </c>
      <c r="P47" s="583">
        <v>0</v>
      </c>
      <c r="Q47" s="583">
        <v>0</v>
      </c>
      <c r="R47" s="583">
        <v>0</v>
      </c>
      <c r="S47" s="583">
        <v>0</v>
      </c>
      <c r="T47" s="583">
        <v>0</v>
      </c>
    </row>
    <row r="48" spans="2:20" s="548" customFormat="1" ht="19.149999999999999" customHeight="1">
      <c r="B48" s="104" t="s">
        <v>165</v>
      </c>
      <c r="C48" s="586">
        <v>88607.534000000014</v>
      </c>
      <c r="D48" s="586">
        <v>3191.8870000000002</v>
      </c>
      <c r="E48" s="587">
        <v>0</v>
      </c>
      <c r="F48" s="587">
        <v>0</v>
      </c>
      <c r="G48" s="586">
        <v>34265.01</v>
      </c>
      <c r="H48" s="586">
        <v>33035.062000000005</v>
      </c>
      <c r="I48" s="586">
        <v>15141.797</v>
      </c>
      <c r="J48" s="587">
        <v>0</v>
      </c>
      <c r="K48" s="586">
        <v>85687.066000000006</v>
      </c>
      <c r="L48" s="586">
        <v>159073.59899999999</v>
      </c>
      <c r="M48" s="586">
        <v>2774.4809999999998</v>
      </c>
      <c r="N48" s="586">
        <v>3003.933</v>
      </c>
      <c r="O48" s="587">
        <v>0</v>
      </c>
      <c r="P48" s="587">
        <v>0</v>
      </c>
      <c r="Q48" s="587">
        <v>0</v>
      </c>
      <c r="R48" s="587">
        <v>0</v>
      </c>
      <c r="S48" s="586">
        <v>424780.56900000002</v>
      </c>
      <c r="T48" s="586">
        <v>345456.16</v>
      </c>
    </row>
    <row r="49" spans="2:20">
      <c r="B49" s="829" t="s">
        <v>904</v>
      </c>
      <c r="C49" s="830"/>
      <c r="D49" s="830"/>
      <c r="E49" s="830"/>
      <c r="F49" s="830"/>
      <c r="G49" s="830"/>
      <c r="H49" s="830"/>
      <c r="I49" s="830"/>
      <c r="J49" s="830"/>
      <c r="K49" s="830"/>
      <c r="L49" s="830"/>
      <c r="M49" s="830"/>
      <c r="N49" s="830"/>
      <c r="O49" s="830"/>
      <c r="P49" s="830"/>
      <c r="Q49" s="830"/>
      <c r="R49" s="830"/>
      <c r="S49" s="830"/>
      <c r="T49" s="830"/>
    </row>
  </sheetData>
  <mergeCells count="10">
    <mergeCell ref="B49:T49"/>
    <mergeCell ref="S30:S31"/>
    <mergeCell ref="T30:T31"/>
    <mergeCell ref="C30:R30"/>
    <mergeCell ref="B2:T2"/>
    <mergeCell ref="S5:S6"/>
    <mergeCell ref="T5:T6"/>
    <mergeCell ref="B29:T29"/>
    <mergeCell ref="C5:R5"/>
    <mergeCell ref="B24:T2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8"/>
  <sheetViews>
    <sheetView showGridLines="0" topLeftCell="C9" zoomScale="80" zoomScaleNormal="80" workbookViewId="0">
      <selection activeCell="I15" sqref="I15"/>
    </sheetView>
  </sheetViews>
  <sheetFormatPr baseColWidth="10" defaultColWidth="9" defaultRowHeight="12.75"/>
  <cols>
    <col min="1" max="1" width="8.6640625" style="20" customWidth="1"/>
    <col min="2" max="2" width="53.6640625" style="20" customWidth="1"/>
    <col min="3" max="16" width="10.5" style="20" customWidth="1"/>
    <col min="17" max="17" width="8.33203125" style="20" customWidth="1"/>
    <col min="18" max="18" width="12.6640625" style="20" customWidth="1"/>
    <col min="19" max="19" width="21.33203125" style="20" customWidth="1"/>
    <col min="20" max="20" width="20.1640625" style="20" customWidth="1"/>
    <col min="21" max="16384" width="9" style="20"/>
  </cols>
  <sheetData>
    <row r="2" spans="2:23" ht="13.9" customHeight="1">
      <c r="B2" s="778" t="s">
        <v>872</v>
      </c>
      <c r="C2" s="778"/>
      <c r="D2" s="778"/>
      <c r="E2" s="778"/>
      <c r="F2" s="778"/>
      <c r="G2" s="778"/>
      <c r="H2" s="778"/>
      <c r="I2" s="778"/>
      <c r="J2" s="778"/>
      <c r="K2" s="778"/>
      <c r="L2" s="778"/>
      <c r="M2" s="778"/>
      <c r="N2" s="778"/>
      <c r="O2" s="778"/>
      <c r="P2" s="778"/>
      <c r="Q2" s="778"/>
      <c r="R2" s="778"/>
      <c r="S2" s="778"/>
      <c r="T2" s="778"/>
    </row>
    <row r="3" spans="2:23">
      <c r="B3" s="32"/>
      <c r="C3" s="32"/>
      <c r="D3" s="32"/>
      <c r="E3" s="32"/>
      <c r="F3" s="32"/>
      <c r="G3" s="32"/>
      <c r="H3" s="32"/>
      <c r="I3" s="32"/>
      <c r="J3" s="32"/>
      <c r="K3" s="32"/>
      <c r="L3" s="32"/>
      <c r="M3" s="32"/>
      <c r="N3" s="32"/>
      <c r="O3" s="32"/>
      <c r="P3" s="32"/>
      <c r="Q3" s="32"/>
      <c r="R3" s="32"/>
      <c r="S3" s="32"/>
      <c r="T3" s="32"/>
    </row>
    <row r="4" spans="2:23">
      <c r="B4" s="32"/>
      <c r="C4" s="32"/>
      <c r="D4" s="32"/>
      <c r="E4" s="32"/>
      <c r="F4" s="32"/>
      <c r="G4" s="32"/>
      <c r="H4" s="32"/>
      <c r="I4" s="32"/>
      <c r="J4" s="32"/>
      <c r="K4" s="32"/>
      <c r="L4" s="32"/>
      <c r="M4" s="32"/>
      <c r="N4" s="32"/>
      <c r="O4" s="32"/>
      <c r="P4" s="32"/>
      <c r="Q4" s="32"/>
      <c r="R4" s="32"/>
      <c r="S4" s="32"/>
      <c r="T4" s="32"/>
    </row>
    <row r="5" spans="2:23" s="16" customFormat="1">
      <c r="B5" s="16" t="s">
        <v>654</v>
      </c>
      <c r="C5" s="822" t="s">
        <v>322</v>
      </c>
      <c r="D5" s="822"/>
      <c r="E5" s="822"/>
      <c r="F5" s="822"/>
      <c r="G5" s="822"/>
      <c r="H5" s="822"/>
      <c r="I5" s="822"/>
      <c r="J5" s="822"/>
      <c r="K5" s="822"/>
      <c r="L5" s="822"/>
      <c r="M5" s="822"/>
      <c r="N5" s="822"/>
      <c r="O5" s="822"/>
      <c r="P5" s="822"/>
      <c r="Q5" s="822"/>
      <c r="R5" s="822"/>
      <c r="S5" s="834" t="s">
        <v>326</v>
      </c>
      <c r="T5" s="833" t="s">
        <v>808</v>
      </c>
    </row>
    <row r="6" spans="2:23" ht="28.5" customHeight="1">
      <c r="B6" s="166" t="s">
        <v>314</v>
      </c>
      <c r="C6" s="112">
        <v>0</v>
      </c>
      <c r="D6" s="112">
        <v>0.02</v>
      </c>
      <c r="E6" s="112">
        <v>0.04</v>
      </c>
      <c r="F6" s="112">
        <v>0.1</v>
      </c>
      <c r="G6" s="112">
        <v>0.2</v>
      </c>
      <c r="H6" s="112">
        <v>0.35</v>
      </c>
      <c r="I6" s="112">
        <v>0.5</v>
      </c>
      <c r="J6" s="112">
        <v>0.7</v>
      </c>
      <c r="K6" s="112">
        <v>0.75</v>
      </c>
      <c r="L6" s="112">
        <v>1</v>
      </c>
      <c r="M6" s="112">
        <v>1.5</v>
      </c>
      <c r="N6" s="112">
        <v>2.5</v>
      </c>
      <c r="O6" s="112">
        <v>3.7</v>
      </c>
      <c r="P6" s="112">
        <v>12.5</v>
      </c>
      <c r="Q6" s="135" t="s">
        <v>324</v>
      </c>
      <c r="R6" s="135" t="s">
        <v>325</v>
      </c>
      <c r="S6" s="834"/>
      <c r="T6" s="834"/>
    </row>
    <row r="7" spans="2:23">
      <c r="B7" s="94" t="s">
        <v>207</v>
      </c>
      <c r="C7" s="664">
        <v>106953.68000000001</v>
      </c>
      <c r="D7" s="601">
        <v>0</v>
      </c>
      <c r="E7" s="601">
        <v>0</v>
      </c>
      <c r="F7" s="601">
        <v>0</v>
      </c>
      <c r="G7" s="664">
        <v>979.88599999999985</v>
      </c>
      <c r="H7" s="601">
        <v>0</v>
      </c>
      <c r="I7" s="664">
        <v>5807.59</v>
      </c>
      <c r="J7" s="601">
        <v>0</v>
      </c>
      <c r="K7" s="601">
        <v>0</v>
      </c>
      <c r="L7" s="664">
        <v>20373.085000000003</v>
      </c>
      <c r="M7" s="664">
        <v>96.274000000000001</v>
      </c>
      <c r="N7" s="664">
        <v>2988.1080000000002</v>
      </c>
      <c r="O7" s="601">
        <v>0</v>
      </c>
      <c r="P7" s="601">
        <v>0</v>
      </c>
      <c r="Q7" s="601">
        <v>0</v>
      </c>
      <c r="R7" s="601">
        <v>0</v>
      </c>
      <c r="S7" s="677">
        <v>137198.62300000002</v>
      </c>
      <c r="T7" s="677">
        <v>53106.807999999997</v>
      </c>
      <c r="W7" s="660"/>
    </row>
    <row r="8" spans="2:23">
      <c r="B8" s="91" t="s">
        <v>208</v>
      </c>
      <c r="C8" s="665">
        <v>8.7550000000000008</v>
      </c>
      <c r="D8" s="601">
        <v>0</v>
      </c>
      <c r="E8" s="601">
        <v>0</v>
      </c>
      <c r="F8" s="601">
        <v>0</v>
      </c>
      <c r="G8" s="665">
        <v>6689.2449999999999</v>
      </c>
      <c r="H8" s="601">
        <v>0</v>
      </c>
      <c r="I8" s="665">
        <v>194.017</v>
      </c>
      <c r="J8" s="601">
        <v>0</v>
      </c>
      <c r="K8" s="601">
        <v>0</v>
      </c>
      <c r="L8" s="665">
        <v>73.507000000000005</v>
      </c>
      <c r="M8" s="601">
        <v>0</v>
      </c>
      <c r="N8" s="601">
        <v>0</v>
      </c>
      <c r="O8" s="601">
        <v>0</v>
      </c>
      <c r="P8" s="601">
        <v>0</v>
      </c>
      <c r="Q8" s="601">
        <v>0</v>
      </c>
      <c r="R8" s="601">
        <v>0</v>
      </c>
      <c r="S8" s="665">
        <v>6965.5239999999994</v>
      </c>
      <c r="T8" s="665">
        <v>6965.5239999999994</v>
      </c>
      <c r="W8" s="660"/>
    </row>
    <row r="9" spans="2:23">
      <c r="B9" s="91" t="s">
        <v>209</v>
      </c>
      <c r="C9" s="665">
        <v>61.13</v>
      </c>
      <c r="D9" s="601">
        <v>0</v>
      </c>
      <c r="E9" s="601">
        <v>0</v>
      </c>
      <c r="F9" s="601">
        <v>0</v>
      </c>
      <c r="G9" s="665">
        <v>857.48800000000006</v>
      </c>
      <c r="H9" s="601">
        <v>0</v>
      </c>
      <c r="I9" s="665">
        <v>552.21600000000001</v>
      </c>
      <c r="J9" s="601">
        <v>0</v>
      </c>
      <c r="K9" s="601">
        <v>0</v>
      </c>
      <c r="L9" s="665">
        <v>256.15799999999996</v>
      </c>
      <c r="M9" s="665">
        <v>2.7E-2</v>
      </c>
      <c r="N9" s="601">
        <v>0</v>
      </c>
      <c r="O9" s="601">
        <v>0</v>
      </c>
      <c r="P9" s="601">
        <v>0</v>
      </c>
      <c r="Q9" s="601">
        <v>0</v>
      </c>
      <c r="R9" s="601">
        <v>0</v>
      </c>
      <c r="S9" s="665">
        <v>1727.019</v>
      </c>
      <c r="T9" s="665">
        <v>423.47899999999998</v>
      </c>
      <c r="W9" s="660"/>
    </row>
    <row r="10" spans="2:23">
      <c r="B10" s="91" t="s">
        <v>210</v>
      </c>
      <c r="C10" s="665">
        <v>492.67700000000002</v>
      </c>
      <c r="D10" s="601">
        <v>0</v>
      </c>
      <c r="E10" s="601">
        <v>0</v>
      </c>
      <c r="F10" s="601">
        <v>0</v>
      </c>
      <c r="G10" s="719">
        <v>0</v>
      </c>
      <c r="H10" s="601">
        <v>0</v>
      </c>
      <c r="I10" s="665">
        <v>0</v>
      </c>
      <c r="J10" s="601">
        <v>0</v>
      </c>
      <c r="K10" s="601">
        <v>0</v>
      </c>
      <c r="L10" s="601">
        <v>0</v>
      </c>
      <c r="M10" s="601">
        <v>0</v>
      </c>
      <c r="N10" s="601">
        <v>0</v>
      </c>
      <c r="O10" s="601">
        <v>0</v>
      </c>
      <c r="P10" s="601">
        <v>0</v>
      </c>
      <c r="Q10" s="601">
        <v>0</v>
      </c>
      <c r="R10" s="601">
        <v>0</v>
      </c>
      <c r="S10" s="665">
        <v>492.67700000000002</v>
      </c>
      <c r="T10" s="665">
        <v>333.14400000000001</v>
      </c>
      <c r="W10" s="660"/>
    </row>
    <row r="11" spans="2:23">
      <c r="B11" s="91" t="s">
        <v>211</v>
      </c>
      <c r="C11" s="601">
        <v>1.4E-2</v>
      </c>
      <c r="D11" s="601">
        <v>0</v>
      </c>
      <c r="E11" s="601">
        <v>0</v>
      </c>
      <c r="F11" s="601">
        <v>0</v>
      </c>
      <c r="G11" s="719">
        <v>0</v>
      </c>
      <c r="H11" s="601">
        <v>0</v>
      </c>
      <c r="I11" s="601">
        <v>0</v>
      </c>
      <c r="J11" s="601">
        <v>0</v>
      </c>
      <c r="K11" s="601">
        <v>0</v>
      </c>
      <c r="L11" s="601">
        <v>0</v>
      </c>
      <c r="M11" s="601">
        <v>0</v>
      </c>
      <c r="N11" s="601">
        <v>0</v>
      </c>
      <c r="O11" s="601">
        <v>0</v>
      </c>
      <c r="P11" s="601">
        <v>0</v>
      </c>
      <c r="Q11" s="601">
        <v>0</v>
      </c>
      <c r="R11" s="601">
        <v>0</v>
      </c>
      <c r="S11" s="601">
        <v>1.4E-2</v>
      </c>
      <c r="T11" s="601">
        <v>1.4E-2</v>
      </c>
      <c r="W11" s="660"/>
    </row>
    <row r="12" spans="2:23">
      <c r="B12" s="91" t="s">
        <v>212</v>
      </c>
      <c r="C12" s="601">
        <v>0</v>
      </c>
      <c r="D12" s="601">
        <v>0</v>
      </c>
      <c r="E12" s="601">
        <v>0</v>
      </c>
      <c r="F12" s="601">
        <v>0</v>
      </c>
      <c r="G12" s="665">
        <v>8246.0720000000001</v>
      </c>
      <c r="H12" s="601">
        <v>0</v>
      </c>
      <c r="I12" s="665">
        <v>2020.7380000000001</v>
      </c>
      <c r="J12" s="601">
        <v>0</v>
      </c>
      <c r="K12" s="601">
        <v>0</v>
      </c>
      <c r="L12" s="665">
        <v>2798.45</v>
      </c>
      <c r="M12" s="601">
        <v>3.8130000000000002</v>
      </c>
      <c r="N12" s="601">
        <v>0</v>
      </c>
      <c r="O12" s="601">
        <v>0</v>
      </c>
      <c r="P12" s="601">
        <v>0</v>
      </c>
      <c r="Q12" s="601">
        <v>0</v>
      </c>
      <c r="R12" s="601">
        <v>0</v>
      </c>
      <c r="S12" s="665">
        <v>13069.072999999999</v>
      </c>
      <c r="T12" s="665">
        <v>10713.718000000001</v>
      </c>
      <c r="W12" s="660"/>
    </row>
    <row r="13" spans="2:23">
      <c r="B13" s="91" t="s">
        <v>213</v>
      </c>
      <c r="C13" s="601">
        <v>0</v>
      </c>
      <c r="D13" s="601">
        <v>0</v>
      </c>
      <c r="E13" s="601">
        <v>0</v>
      </c>
      <c r="F13" s="601">
        <v>0</v>
      </c>
      <c r="G13" s="665">
        <v>37.923999999999999</v>
      </c>
      <c r="H13" s="601">
        <v>0</v>
      </c>
      <c r="I13" s="665">
        <v>1699.2370000000001</v>
      </c>
      <c r="J13" s="601">
        <v>0</v>
      </c>
      <c r="K13" s="601">
        <v>0</v>
      </c>
      <c r="L13" s="665">
        <v>81420.963999999993</v>
      </c>
      <c r="M13" s="665">
        <v>156.875</v>
      </c>
      <c r="N13" s="601">
        <v>0</v>
      </c>
      <c r="O13" s="601">
        <v>0</v>
      </c>
      <c r="P13" s="601">
        <v>0</v>
      </c>
      <c r="Q13" s="601">
        <v>0</v>
      </c>
      <c r="R13" s="601">
        <v>0</v>
      </c>
      <c r="S13" s="665">
        <v>83315</v>
      </c>
      <c r="T13" s="665">
        <v>82169.554000000004</v>
      </c>
      <c r="W13" s="660"/>
    </row>
    <row r="14" spans="2:23">
      <c r="B14" s="91" t="s">
        <v>214</v>
      </c>
      <c r="C14" s="601">
        <v>0</v>
      </c>
      <c r="D14" s="601">
        <v>0</v>
      </c>
      <c r="E14" s="601">
        <v>0</v>
      </c>
      <c r="F14" s="601">
        <v>0</v>
      </c>
      <c r="G14" s="601">
        <v>0</v>
      </c>
      <c r="H14" s="601">
        <v>0</v>
      </c>
      <c r="I14" s="601">
        <v>0</v>
      </c>
      <c r="J14" s="601">
        <v>0</v>
      </c>
      <c r="K14" s="665">
        <v>52522.580999999998</v>
      </c>
      <c r="L14" s="719">
        <v>0</v>
      </c>
      <c r="M14" s="601">
        <v>0</v>
      </c>
      <c r="N14" s="601">
        <v>0</v>
      </c>
      <c r="O14" s="601">
        <v>0</v>
      </c>
      <c r="P14" s="601">
        <v>0</v>
      </c>
      <c r="Q14" s="601">
        <v>0</v>
      </c>
      <c r="R14" s="601">
        <v>0</v>
      </c>
      <c r="S14" s="665">
        <v>52522.580999999998</v>
      </c>
      <c r="T14" s="665">
        <v>52409.281999999999</v>
      </c>
      <c r="W14" s="660"/>
    </row>
    <row r="15" spans="2:23" ht="25.5">
      <c r="B15" s="91" t="s">
        <v>215</v>
      </c>
      <c r="C15" s="601">
        <v>0</v>
      </c>
      <c r="D15" s="601">
        <v>0</v>
      </c>
      <c r="E15" s="601">
        <v>0</v>
      </c>
      <c r="F15" s="601">
        <v>0</v>
      </c>
      <c r="G15" s="601">
        <v>0</v>
      </c>
      <c r="H15" s="665">
        <v>33070.559000000001</v>
      </c>
      <c r="I15" s="665">
        <v>5212.8459999999995</v>
      </c>
      <c r="J15" s="601">
        <v>0</v>
      </c>
      <c r="K15" s="665">
        <v>826.45</v>
      </c>
      <c r="L15" s="665">
        <v>540.29200000000003</v>
      </c>
      <c r="M15" s="601">
        <v>0</v>
      </c>
      <c r="N15" s="601">
        <v>0</v>
      </c>
      <c r="O15" s="601">
        <v>0</v>
      </c>
      <c r="P15" s="601">
        <v>0</v>
      </c>
      <c r="Q15" s="601">
        <v>0</v>
      </c>
      <c r="R15" s="601">
        <v>0</v>
      </c>
      <c r="S15" s="665">
        <v>39650.146999999997</v>
      </c>
      <c r="T15" s="665">
        <v>39647.61</v>
      </c>
      <c r="W15" s="660"/>
    </row>
    <row r="16" spans="2:23">
      <c r="B16" s="91" t="s">
        <v>216</v>
      </c>
      <c r="C16" s="601">
        <v>0</v>
      </c>
      <c r="D16" s="601">
        <v>0</v>
      </c>
      <c r="E16" s="601">
        <v>0</v>
      </c>
      <c r="F16" s="601">
        <v>0</v>
      </c>
      <c r="G16" s="601">
        <v>0</v>
      </c>
      <c r="H16" s="601">
        <v>0</v>
      </c>
      <c r="I16" s="601">
        <v>0</v>
      </c>
      <c r="J16" s="601">
        <v>0</v>
      </c>
      <c r="K16" s="601">
        <v>0</v>
      </c>
      <c r="L16" s="665">
        <v>2669.25</v>
      </c>
      <c r="M16" s="665">
        <v>934.43600000000004</v>
      </c>
      <c r="N16" s="601">
        <v>0</v>
      </c>
      <c r="O16" s="601">
        <v>0</v>
      </c>
      <c r="P16" s="601">
        <v>0</v>
      </c>
      <c r="Q16" s="601">
        <v>0</v>
      </c>
      <c r="R16" s="601">
        <v>0</v>
      </c>
      <c r="S16" s="665">
        <v>3603.6860000000001</v>
      </c>
      <c r="T16" s="665">
        <v>3597.9650000000001</v>
      </c>
      <c r="W16" s="660"/>
    </row>
    <row r="17" spans="2:23" ht="25.5">
      <c r="B17" s="91" t="s">
        <v>217</v>
      </c>
      <c r="C17" s="601">
        <v>0</v>
      </c>
      <c r="D17" s="601">
        <v>0</v>
      </c>
      <c r="E17" s="601">
        <v>0</v>
      </c>
      <c r="F17" s="601">
        <v>0</v>
      </c>
      <c r="G17" s="601">
        <v>0</v>
      </c>
      <c r="H17" s="601">
        <v>0</v>
      </c>
      <c r="I17" s="601">
        <v>0</v>
      </c>
      <c r="J17" s="601">
        <v>0</v>
      </c>
      <c r="K17" s="601">
        <v>0</v>
      </c>
      <c r="L17" s="601">
        <v>0</v>
      </c>
      <c r="M17" s="665">
        <v>3752.3620000000001</v>
      </c>
      <c r="N17" s="601">
        <v>0</v>
      </c>
      <c r="O17" s="601">
        <v>0</v>
      </c>
      <c r="P17" s="601">
        <v>0</v>
      </c>
      <c r="Q17" s="601">
        <v>0</v>
      </c>
      <c r="R17" s="601">
        <v>0</v>
      </c>
      <c r="S17" s="665">
        <v>3752.3620000000001</v>
      </c>
      <c r="T17" s="665">
        <v>3752.3620000000001</v>
      </c>
      <c r="W17" s="660"/>
    </row>
    <row r="18" spans="2:23">
      <c r="B18" s="91" t="s">
        <v>218</v>
      </c>
      <c r="C18" s="601">
        <v>0</v>
      </c>
      <c r="D18" s="601">
        <v>0</v>
      </c>
      <c r="E18" s="601">
        <v>0</v>
      </c>
      <c r="F18" s="601">
        <v>0</v>
      </c>
      <c r="G18" s="601">
        <v>0</v>
      </c>
      <c r="H18" s="601">
        <v>0</v>
      </c>
      <c r="I18" s="601">
        <v>0</v>
      </c>
      <c r="J18" s="601">
        <v>0</v>
      </c>
      <c r="K18" s="601">
        <v>0</v>
      </c>
      <c r="L18" s="601">
        <v>0</v>
      </c>
      <c r="M18" s="601">
        <v>0</v>
      </c>
      <c r="N18" s="601">
        <v>0</v>
      </c>
      <c r="O18" s="601">
        <v>0</v>
      </c>
      <c r="P18" s="601">
        <v>0</v>
      </c>
      <c r="Q18" s="601">
        <v>0</v>
      </c>
      <c r="R18" s="601">
        <v>0</v>
      </c>
      <c r="S18" s="601">
        <v>0</v>
      </c>
      <c r="T18" s="601">
        <v>0</v>
      </c>
      <c r="W18" s="660"/>
    </row>
    <row r="19" spans="2:23" ht="25.5">
      <c r="B19" s="91" t="s">
        <v>219</v>
      </c>
      <c r="C19" s="601">
        <v>0</v>
      </c>
      <c r="D19" s="601">
        <v>0</v>
      </c>
      <c r="E19" s="601">
        <v>0</v>
      </c>
      <c r="F19" s="601">
        <v>0</v>
      </c>
      <c r="G19" s="665">
        <v>5.0570000000000004</v>
      </c>
      <c r="H19" s="601">
        <v>0</v>
      </c>
      <c r="I19" s="601">
        <v>0</v>
      </c>
      <c r="J19" s="601">
        <v>0</v>
      </c>
      <c r="K19" s="601">
        <v>0</v>
      </c>
      <c r="L19" s="719">
        <v>1.4339999999999999</v>
      </c>
      <c r="M19" s="601">
        <v>0</v>
      </c>
      <c r="N19" s="601">
        <v>0</v>
      </c>
      <c r="O19" s="601">
        <v>0</v>
      </c>
      <c r="P19" s="601">
        <v>0</v>
      </c>
      <c r="Q19" s="601">
        <v>0</v>
      </c>
      <c r="R19" s="601">
        <v>0</v>
      </c>
      <c r="S19" s="665">
        <v>6.4910000000000005</v>
      </c>
      <c r="T19" s="665">
        <v>0.14699999999999999</v>
      </c>
      <c r="W19" s="660"/>
    </row>
    <row r="20" spans="2:23">
      <c r="B20" s="91" t="s">
        <v>220</v>
      </c>
      <c r="C20" s="601">
        <v>0</v>
      </c>
      <c r="D20" s="601">
        <v>0</v>
      </c>
      <c r="E20" s="601">
        <v>0</v>
      </c>
      <c r="F20" s="601">
        <v>0</v>
      </c>
      <c r="G20" s="601">
        <v>0</v>
      </c>
      <c r="H20" s="601">
        <v>0</v>
      </c>
      <c r="I20" s="601">
        <v>0</v>
      </c>
      <c r="J20" s="601">
        <v>0</v>
      </c>
      <c r="K20" s="601">
        <v>0</v>
      </c>
      <c r="L20" s="665">
        <v>171.49299999999999</v>
      </c>
      <c r="M20" s="601">
        <v>0</v>
      </c>
      <c r="N20" s="601">
        <v>0</v>
      </c>
      <c r="O20" s="601">
        <v>0</v>
      </c>
      <c r="P20" s="601">
        <v>0</v>
      </c>
      <c r="Q20" s="601">
        <v>0</v>
      </c>
      <c r="R20" s="601">
        <v>0</v>
      </c>
      <c r="S20" s="665">
        <v>171.49299999999999</v>
      </c>
      <c r="T20" s="665">
        <v>171.494</v>
      </c>
      <c r="W20" s="660"/>
    </row>
    <row r="21" spans="2:23">
      <c r="B21" s="91" t="s">
        <v>321</v>
      </c>
      <c r="C21" s="665">
        <v>4913.4239999999991</v>
      </c>
      <c r="D21" s="601">
        <v>0</v>
      </c>
      <c r="E21" s="601">
        <v>0</v>
      </c>
      <c r="F21" s="601">
        <v>0</v>
      </c>
      <c r="G21" s="601">
        <v>26.805</v>
      </c>
      <c r="H21" s="601">
        <v>0</v>
      </c>
      <c r="I21" s="601">
        <v>0</v>
      </c>
      <c r="J21" s="601">
        <v>0</v>
      </c>
      <c r="K21" s="601">
        <v>0</v>
      </c>
      <c r="L21" s="665">
        <v>15620.832</v>
      </c>
      <c r="M21" s="601">
        <v>0.42699999999999999</v>
      </c>
      <c r="N21" s="601">
        <v>0</v>
      </c>
      <c r="O21" s="601">
        <v>0</v>
      </c>
      <c r="P21" s="601">
        <v>0</v>
      </c>
      <c r="Q21" s="601">
        <v>0</v>
      </c>
      <c r="R21" s="601">
        <v>0</v>
      </c>
      <c r="S21" s="665">
        <v>20561.488000000001</v>
      </c>
      <c r="T21" s="665">
        <v>20414.732</v>
      </c>
      <c r="W21" s="660"/>
    </row>
    <row r="22" spans="2:23">
      <c r="B22" s="138" t="s">
        <v>252</v>
      </c>
      <c r="C22" s="371">
        <v>0</v>
      </c>
      <c r="D22" s="371">
        <v>0</v>
      </c>
      <c r="E22" s="371">
        <v>0</v>
      </c>
      <c r="F22" s="371">
        <v>0</v>
      </c>
      <c r="G22" s="371">
        <v>0</v>
      </c>
      <c r="H22" s="371">
        <v>0</v>
      </c>
      <c r="I22" s="371">
        <v>0</v>
      </c>
      <c r="J22" s="371">
        <v>0</v>
      </c>
      <c r="K22" s="371">
        <v>0</v>
      </c>
      <c r="L22" s="371">
        <v>0</v>
      </c>
      <c r="M22" s="371">
        <v>0</v>
      </c>
      <c r="N22" s="371">
        <v>0</v>
      </c>
      <c r="O22" s="371">
        <v>0</v>
      </c>
      <c r="P22" s="371">
        <v>0</v>
      </c>
      <c r="Q22" s="371">
        <v>0</v>
      </c>
      <c r="R22" s="371">
        <v>0</v>
      </c>
      <c r="S22" s="371">
        <v>0</v>
      </c>
      <c r="T22" s="371">
        <v>0</v>
      </c>
      <c r="W22" s="660"/>
    </row>
    <row r="23" spans="2:23">
      <c r="B23" s="149" t="s">
        <v>165</v>
      </c>
      <c r="C23" s="692">
        <v>112429.68000000001</v>
      </c>
      <c r="D23" s="470">
        <v>0</v>
      </c>
      <c r="E23" s="470">
        <v>0</v>
      </c>
      <c r="F23" s="470">
        <v>0</v>
      </c>
      <c r="G23" s="692">
        <v>16842.476999999999</v>
      </c>
      <c r="H23" s="692">
        <v>33070.559000000001</v>
      </c>
      <c r="I23" s="692">
        <v>15486.643999999998</v>
      </c>
      <c r="J23" s="470">
        <v>0</v>
      </c>
      <c r="K23" s="692">
        <v>53349.030999999995</v>
      </c>
      <c r="L23" s="692">
        <v>123925.46499999998</v>
      </c>
      <c r="M23" s="692">
        <v>4944.2139999999999</v>
      </c>
      <c r="N23" s="692">
        <v>2988.1080000000002</v>
      </c>
      <c r="O23" s="470">
        <v>0</v>
      </c>
      <c r="P23" s="470">
        <v>0</v>
      </c>
      <c r="Q23" s="470">
        <v>0</v>
      </c>
      <c r="R23" s="470">
        <v>0</v>
      </c>
      <c r="S23" s="692">
        <v>363036.17800000001</v>
      </c>
      <c r="T23" s="692">
        <v>273705.83300000004</v>
      </c>
    </row>
    <row r="24" spans="2:23">
      <c r="B24" s="837" t="s">
        <v>904</v>
      </c>
      <c r="C24" s="830"/>
      <c r="D24" s="830"/>
      <c r="E24" s="830"/>
      <c r="F24" s="830"/>
      <c r="G24" s="830"/>
      <c r="H24" s="830"/>
      <c r="I24" s="830"/>
      <c r="J24" s="830"/>
      <c r="K24" s="830"/>
      <c r="L24" s="830"/>
      <c r="M24" s="830"/>
      <c r="N24" s="830"/>
      <c r="O24" s="830"/>
      <c r="P24" s="830"/>
      <c r="Q24" s="830"/>
      <c r="R24" s="830"/>
      <c r="S24" s="830"/>
      <c r="T24" s="830"/>
    </row>
    <row r="25" spans="2:23">
      <c r="B25" s="141"/>
      <c r="C25" s="114"/>
      <c r="D25" s="115"/>
      <c r="E25" s="136"/>
      <c r="F25" s="136"/>
      <c r="G25" s="114"/>
      <c r="H25" s="114"/>
      <c r="I25" s="114"/>
      <c r="J25" s="136"/>
      <c r="K25" s="114"/>
      <c r="L25" s="114"/>
      <c r="M25" s="114"/>
      <c r="N25" s="114"/>
      <c r="O25" s="136"/>
      <c r="P25" s="136"/>
      <c r="Q25" s="115"/>
      <c r="R25" s="136"/>
      <c r="S25" s="114"/>
      <c r="T25" s="114"/>
    </row>
    <row r="26" spans="2:23" ht="13.9" customHeight="1">
      <c r="B26" s="778" t="s">
        <v>873</v>
      </c>
      <c r="C26" s="778"/>
      <c r="D26" s="778"/>
      <c r="E26" s="778"/>
      <c r="F26" s="778"/>
      <c r="G26" s="778"/>
      <c r="H26" s="778"/>
      <c r="I26" s="778"/>
      <c r="J26" s="778"/>
      <c r="K26" s="778"/>
      <c r="L26" s="778"/>
      <c r="M26" s="778"/>
      <c r="N26" s="778"/>
      <c r="O26" s="778"/>
      <c r="P26" s="778"/>
      <c r="Q26" s="778"/>
      <c r="R26" s="778"/>
      <c r="S26" s="778"/>
      <c r="T26" s="778"/>
    </row>
    <row r="27" spans="2:23">
      <c r="B27" s="137"/>
      <c r="C27" s="137"/>
      <c r="D27" s="137"/>
      <c r="E27" s="137"/>
      <c r="F27" s="137"/>
      <c r="G27" s="137"/>
      <c r="H27" s="137"/>
      <c r="I27" s="137"/>
      <c r="J27" s="137"/>
      <c r="K27" s="137"/>
      <c r="L27" s="137"/>
      <c r="M27" s="137"/>
      <c r="N27" s="137"/>
      <c r="O27" s="137"/>
      <c r="P27" s="137"/>
      <c r="Q27" s="137"/>
      <c r="R27" s="137"/>
      <c r="S27" s="137"/>
      <c r="T27" s="137"/>
    </row>
    <row r="28" spans="2:23">
      <c r="B28" s="137"/>
      <c r="C28" s="137"/>
      <c r="D28" s="137"/>
      <c r="E28" s="137"/>
      <c r="F28" s="137"/>
      <c r="G28" s="137"/>
      <c r="H28" s="137"/>
      <c r="I28" s="137"/>
      <c r="J28" s="137"/>
      <c r="K28" s="137"/>
      <c r="L28" s="137"/>
      <c r="M28" s="137"/>
      <c r="N28" s="137"/>
      <c r="O28" s="137"/>
      <c r="P28" s="137"/>
      <c r="Q28" s="137"/>
      <c r="R28" s="137"/>
      <c r="S28" s="137"/>
      <c r="T28" s="137"/>
    </row>
    <row r="29" spans="2:23" ht="13.9" customHeight="1">
      <c r="B29" s="16" t="s">
        <v>655</v>
      </c>
      <c r="C29" s="822" t="s">
        <v>322</v>
      </c>
      <c r="D29" s="822"/>
      <c r="E29" s="822"/>
      <c r="F29" s="822"/>
      <c r="G29" s="822"/>
      <c r="H29" s="822"/>
      <c r="I29" s="822"/>
      <c r="J29" s="822"/>
      <c r="K29" s="822"/>
      <c r="L29" s="822"/>
      <c r="M29" s="822"/>
      <c r="N29" s="822"/>
      <c r="O29" s="822"/>
      <c r="P29" s="822"/>
      <c r="Q29" s="822"/>
      <c r="R29" s="822"/>
      <c r="S29" s="834" t="s">
        <v>326</v>
      </c>
      <c r="T29" s="833" t="s">
        <v>808</v>
      </c>
    </row>
    <row r="30" spans="2:23" ht="33" customHeight="1">
      <c r="B30" s="166" t="s">
        <v>314</v>
      </c>
      <c r="C30" s="112">
        <v>0</v>
      </c>
      <c r="D30" s="112">
        <v>0.02</v>
      </c>
      <c r="E30" s="112">
        <v>0.04</v>
      </c>
      <c r="F30" s="112">
        <v>0.1</v>
      </c>
      <c r="G30" s="112">
        <v>0.2</v>
      </c>
      <c r="H30" s="112">
        <v>0.35</v>
      </c>
      <c r="I30" s="112">
        <v>0.5</v>
      </c>
      <c r="J30" s="112">
        <v>0.7</v>
      </c>
      <c r="K30" s="112">
        <v>0.75</v>
      </c>
      <c r="L30" s="112">
        <v>1</v>
      </c>
      <c r="M30" s="112">
        <v>1.5</v>
      </c>
      <c r="N30" s="112">
        <v>2.5</v>
      </c>
      <c r="O30" s="112">
        <v>3.7</v>
      </c>
      <c r="P30" s="112">
        <v>12.5</v>
      </c>
      <c r="Q30" s="135" t="s">
        <v>324</v>
      </c>
      <c r="R30" s="135" t="s">
        <v>325</v>
      </c>
      <c r="S30" s="834"/>
      <c r="T30" s="834"/>
    </row>
    <row r="31" spans="2:23">
      <c r="B31" s="94" t="s">
        <v>207</v>
      </c>
      <c r="C31" s="723">
        <v>108890.24699999999</v>
      </c>
      <c r="D31" s="720">
        <v>0</v>
      </c>
      <c r="E31" s="720">
        <v>0</v>
      </c>
      <c r="F31" s="720">
        <v>0</v>
      </c>
      <c r="G31" s="723">
        <v>1462.1290000000001</v>
      </c>
      <c r="H31" s="720">
        <v>0</v>
      </c>
      <c r="I31" s="723">
        <v>4782.6210000000001</v>
      </c>
      <c r="J31" s="720">
        <v>0</v>
      </c>
      <c r="K31" s="720">
        <v>0</v>
      </c>
      <c r="L31" s="723">
        <v>19968.96</v>
      </c>
      <c r="M31" s="723">
        <v>56.2</v>
      </c>
      <c r="N31" s="723">
        <v>3003.933</v>
      </c>
      <c r="O31" s="720">
        <v>0</v>
      </c>
      <c r="P31" s="720">
        <v>0</v>
      </c>
      <c r="Q31" s="720">
        <v>0</v>
      </c>
      <c r="R31" s="720">
        <v>0</v>
      </c>
      <c r="S31" s="724">
        <v>138164.09099999999</v>
      </c>
      <c r="T31" s="724">
        <v>52282.832000000002</v>
      </c>
    </row>
    <row r="32" spans="2:23">
      <c r="B32" s="91" t="s">
        <v>208</v>
      </c>
      <c r="C32" s="725">
        <v>7.0640000000000001</v>
      </c>
      <c r="D32" s="720">
        <v>0</v>
      </c>
      <c r="E32" s="720">
        <v>0</v>
      </c>
      <c r="F32" s="720">
        <v>0</v>
      </c>
      <c r="G32" s="725">
        <v>6497.4690000000001</v>
      </c>
      <c r="H32" s="720">
        <v>0</v>
      </c>
      <c r="I32" s="725">
        <v>49.167000000000002</v>
      </c>
      <c r="J32" s="720">
        <v>0</v>
      </c>
      <c r="K32" s="720">
        <v>0</v>
      </c>
      <c r="L32" s="725">
        <v>90.59899999999999</v>
      </c>
      <c r="M32" s="720">
        <v>0</v>
      </c>
      <c r="N32" s="720">
        <v>0</v>
      </c>
      <c r="O32" s="720">
        <v>0</v>
      </c>
      <c r="P32" s="720">
        <v>0</v>
      </c>
      <c r="Q32" s="720">
        <v>0</v>
      </c>
      <c r="R32" s="720">
        <v>0</v>
      </c>
      <c r="S32" s="725">
        <v>6644.2990000000009</v>
      </c>
      <c r="T32" s="725">
        <v>6644.2990000000009</v>
      </c>
    </row>
    <row r="33" spans="2:20">
      <c r="B33" s="91" t="s">
        <v>209</v>
      </c>
      <c r="C33" s="725">
        <v>46.859000000000002</v>
      </c>
      <c r="D33" s="720">
        <v>0</v>
      </c>
      <c r="E33" s="720">
        <v>0</v>
      </c>
      <c r="F33" s="720">
        <v>0</v>
      </c>
      <c r="G33" s="725">
        <v>1084.0450000000001</v>
      </c>
      <c r="H33" s="720">
        <v>0</v>
      </c>
      <c r="I33" s="725">
        <v>361.73899999999998</v>
      </c>
      <c r="J33" s="720">
        <v>0</v>
      </c>
      <c r="K33" s="720">
        <v>0</v>
      </c>
      <c r="L33" s="725">
        <v>315.923</v>
      </c>
      <c r="M33" s="725">
        <v>4.3999999999999997E-2</v>
      </c>
      <c r="N33" s="720">
        <v>0</v>
      </c>
      <c r="O33" s="720">
        <v>0</v>
      </c>
      <c r="P33" s="720">
        <v>0</v>
      </c>
      <c r="Q33" s="720">
        <v>0</v>
      </c>
      <c r="R33" s="720">
        <v>0</v>
      </c>
      <c r="S33" s="725">
        <v>1808.6120000000001</v>
      </c>
      <c r="T33" s="725">
        <v>569.69100000000003</v>
      </c>
    </row>
    <row r="34" spans="2:20">
      <c r="B34" s="91" t="s">
        <v>210</v>
      </c>
      <c r="C34" s="725">
        <v>432.94200000000001</v>
      </c>
      <c r="D34" s="720">
        <v>0</v>
      </c>
      <c r="E34" s="720">
        <v>0</v>
      </c>
      <c r="F34" s="720">
        <v>0</v>
      </c>
      <c r="G34" s="720">
        <v>0</v>
      </c>
      <c r="H34" s="720">
        <v>0</v>
      </c>
      <c r="I34" s="725">
        <v>20.003</v>
      </c>
      <c r="J34" s="720">
        <v>0</v>
      </c>
      <c r="K34" s="720">
        <v>0</v>
      </c>
      <c r="L34" s="720">
        <v>0</v>
      </c>
      <c r="M34" s="720">
        <v>0</v>
      </c>
      <c r="N34" s="720">
        <v>0</v>
      </c>
      <c r="O34" s="720">
        <v>0</v>
      </c>
      <c r="P34" s="720">
        <v>0</v>
      </c>
      <c r="Q34" s="720">
        <v>0</v>
      </c>
      <c r="R34" s="720">
        <v>0</v>
      </c>
      <c r="S34" s="725">
        <v>452.94499999999999</v>
      </c>
      <c r="T34" s="725">
        <v>241.59199999999998</v>
      </c>
    </row>
    <row r="35" spans="2:20">
      <c r="B35" s="91" t="s">
        <v>211</v>
      </c>
      <c r="C35" s="725">
        <v>2.4E-2</v>
      </c>
      <c r="D35" s="720">
        <v>0</v>
      </c>
      <c r="E35" s="720">
        <v>0</v>
      </c>
      <c r="F35" s="720">
        <v>0</v>
      </c>
      <c r="G35" s="720">
        <v>0</v>
      </c>
      <c r="H35" s="720">
        <v>0</v>
      </c>
      <c r="I35" s="721">
        <v>0</v>
      </c>
      <c r="J35" s="720">
        <v>0</v>
      </c>
      <c r="K35" s="720">
        <v>0</v>
      </c>
      <c r="L35" s="720">
        <v>0</v>
      </c>
      <c r="M35" s="720">
        <v>0</v>
      </c>
      <c r="N35" s="720">
        <v>0</v>
      </c>
      <c r="O35" s="720">
        <v>0</v>
      </c>
      <c r="P35" s="720">
        <v>0</v>
      </c>
      <c r="Q35" s="720">
        <v>0</v>
      </c>
      <c r="R35" s="720">
        <v>0</v>
      </c>
      <c r="S35" s="725">
        <v>2.4E-2</v>
      </c>
      <c r="T35" s="721">
        <v>0</v>
      </c>
    </row>
    <row r="36" spans="2:20">
      <c r="B36" s="91" t="s">
        <v>212</v>
      </c>
      <c r="C36" s="720">
        <v>0</v>
      </c>
      <c r="D36" s="725">
        <v>3123.4290000000001</v>
      </c>
      <c r="E36" s="721">
        <v>0</v>
      </c>
      <c r="F36" s="721">
        <v>0</v>
      </c>
      <c r="G36" s="725">
        <v>8781.6759999999995</v>
      </c>
      <c r="H36" s="720">
        <v>0</v>
      </c>
      <c r="I36" s="725">
        <v>2066.0940000000001</v>
      </c>
      <c r="J36" s="720">
        <v>0</v>
      </c>
      <c r="K36" s="720">
        <v>0</v>
      </c>
      <c r="L36" s="725">
        <v>2138.8890000000001</v>
      </c>
      <c r="M36" s="720">
        <v>4.3999999999999997E-2</v>
      </c>
      <c r="N36" s="720">
        <v>0</v>
      </c>
      <c r="O36" s="720">
        <v>0</v>
      </c>
      <c r="P36" s="720">
        <v>0</v>
      </c>
      <c r="Q36" s="720">
        <v>0</v>
      </c>
      <c r="R36" s="720">
        <v>0</v>
      </c>
      <c r="S36" s="725">
        <v>16110.132</v>
      </c>
      <c r="T36" s="725">
        <v>15183.147000000001</v>
      </c>
    </row>
    <row r="37" spans="2:20">
      <c r="B37" s="91" t="s">
        <v>213</v>
      </c>
      <c r="C37" s="720">
        <v>0</v>
      </c>
      <c r="D37" s="720">
        <v>0</v>
      </c>
      <c r="E37" s="720">
        <v>0</v>
      </c>
      <c r="F37" s="720">
        <v>0</v>
      </c>
      <c r="G37" s="725">
        <v>65.814999999999998</v>
      </c>
      <c r="H37" s="720">
        <v>0</v>
      </c>
      <c r="I37" s="725">
        <v>1149.2060000000001</v>
      </c>
      <c r="J37" s="720">
        <v>0</v>
      </c>
      <c r="K37" s="720">
        <v>0</v>
      </c>
      <c r="L37" s="725">
        <v>88359.301999999996</v>
      </c>
      <c r="M37" s="725">
        <v>381.47</v>
      </c>
      <c r="N37" s="720">
        <v>0</v>
      </c>
      <c r="O37" s="720">
        <v>0</v>
      </c>
      <c r="P37" s="720">
        <v>0</v>
      </c>
      <c r="Q37" s="720">
        <v>0</v>
      </c>
      <c r="R37" s="720">
        <v>0</v>
      </c>
      <c r="S37" s="725">
        <v>89955.792999999991</v>
      </c>
      <c r="T37" s="725">
        <v>89294.337999999989</v>
      </c>
    </row>
    <row r="38" spans="2:20">
      <c r="B38" s="91" t="s">
        <v>214</v>
      </c>
      <c r="C38" s="720">
        <v>0</v>
      </c>
      <c r="D38" s="720">
        <v>0</v>
      </c>
      <c r="E38" s="720">
        <v>0</v>
      </c>
      <c r="F38" s="720">
        <v>0</v>
      </c>
      <c r="G38" s="720">
        <v>0</v>
      </c>
      <c r="H38" s="720">
        <v>0</v>
      </c>
      <c r="I38" s="720">
        <v>0</v>
      </c>
      <c r="J38" s="720">
        <v>0</v>
      </c>
      <c r="K38" s="725">
        <v>52442.024000000005</v>
      </c>
      <c r="L38" s="720">
        <v>0</v>
      </c>
      <c r="M38" s="720">
        <v>0</v>
      </c>
      <c r="N38" s="720">
        <v>0</v>
      </c>
      <c r="O38" s="720">
        <v>0</v>
      </c>
      <c r="P38" s="720">
        <v>0</v>
      </c>
      <c r="Q38" s="720">
        <v>0</v>
      </c>
      <c r="R38" s="720">
        <v>0</v>
      </c>
      <c r="S38" s="725">
        <v>52442.024000000005</v>
      </c>
      <c r="T38" s="725">
        <v>45361.456000000006</v>
      </c>
    </row>
    <row r="39" spans="2:20" ht="25.5">
      <c r="B39" s="91" t="s">
        <v>215</v>
      </c>
      <c r="C39" s="720">
        <v>0</v>
      </c>
      <c r="D39" s="720">
        <v>0</v>
      </c>
      <c r="E39" s="720">
        <v>0</v>
      </c>
      <c r="F39" s="720">
        <v>0</v>
      </c>
      <c r="G39" s="720">
        <v>0</v>
      </c>
      <c r="H39" s="725">
        <v>33012.957000000002</v>
      </c>
      <c r="I39" s="725">
        <v>6076.9960000000001</v>
      </c>
      <c r="J39" s="720">
        <v>0</v>
      </c>
      <c r="K39" s="725">
        <v>469.05599999999998</v>
      </c>
      <c r="L39" s="725">
        <v>898.55799999999999</v>
      </c>
      <c r="M39" s="720">
        <v>0</v>
      </c>
      <c r="N39" s="720">
        <v>0</v>
      </c>
      <c r="O39" s="720">
        <v>0</v>
      </c>
      <c r="P39" s="720">
        <v>0</v>
      </c>
      <c r="Q39" s="720">
        <v>0</v>
      </c>
      <c r="R39" s="720">
        <v>0</v>
      </c>
      <c r="S39" s="725">
        <v>40457.566999999995</v>
      </c>
      <c r="T39" s="725">
        <v>38107.256000000001</v>
      </c>
    </row>
    <row r="40" spans="2:20">
      <c r="B40" s="91" t="s">
        <v>216</v>
      </c>
      <c r="C40" s="720">
        <v>0</v>
      </c>
      <c r="D40" s="720">
        <v>0</v>
      </c>
      <c r="E40" s="720">
        <v>0</v>
      </c>
      <c r="F40" s="720">
        <v>0</v>
      </c>
      <c r="G40" s="720">
        <v>0</v>
      </c>
      <c r="H40" s="720">
        <v>0</v>
      </c>
      <c r="I40" s="720">
        <v>0</v>
      </c>
      <c r="J40" s="720">
        <v>0</v>
      </c>
      <c r="K40" s="720">
        <v>0</v>
      </c>
      <c r="L40" s="725">
        <v>2518.663</v>
      </c>
      <c r="M40" s="725">
        <v>1072.374</v>
      </c>
      <c r="N40" s="720">
        <v>0</v>
      </c>
      <c r="O40" s="720">
        <v>0</v>
      </c>
      <c r="P40" s="720">
        <v>0</v>
      </c>
      <c r="Q40" s="720">
        <v>0</v>
      </c>
      <c r="R40" s="720">
        <v>0</v>
      </c>
      <c r="S40" s="725">
        <v>3591.0370000000003</v>
      </c>
      <c r="T40" s="725">
        <v>3110.5080000000003</v>
      </c>
    </row>
    <row r="41" spans="2:20" ht="25.5">
      <c r="B41" s="91" t="s">
        <v>217</v>
      </c>
      <c r="C41" s="720">
        <v>0</v>
      </c>
      <c r="D41" s="720">
        <v>0</v>
      </c>
      <c r="E41" s="720">
        <v>0</v>
      </c>
      <c r="F41" s="720">
        <v>0</v>
      </c>
      <c r="G41" s="720">
        <v>0</v>
      </c>
      <c r="H41" s="720">
        <v>0</v>
      </c>
      <c r="I41" s="720">
        <v>0</v>
      </c>
      <c r="J41" s="720">
        <v>0</v>
      </c>
      <c r="K41" s="720">
        <v>0</v>
      </c>
      <c r="L41" s="720">
        <v>0</v>
      </c>
      <c r="M41" s="725">
        <v>1101.0170000000001</v>
      </c>
      <c r="N41" s="720">
        <v>0</v>
      </c>
      <c r="O41" s="720">
        <v>0</v>
      </c>
      <c r="P41" s="720">
        <v>0</v>
      </c>
      <c r="Q41" s="720">
        <v>0</v>
      </c>
      <c r="R41" s="720">
        <v>0</v>
      </c>
      <c r="S41" s="725">
        <v>1101.0170000000001</v>
      </c>
      <c r="T41" s="725">
        <v>630.56700000000001</v>
      </c>
    </row>
    <row r="42" spans="2:20">
      <c r="B42" s="91" t="s">
        <v>218</v>
      </c>
      <c r="C42" s="720">
        <v>0</v>
      </c>
      <c r="D42" s="720">
        <v>0</v>
      </c>
      <c r="E42" s="720">
        <v>0</v>
      </c>
      <c r="F42" s="720">
        <v>0</v>
      </c>
      <c r="G42" s="720">
        <v>0</v>
      </c>
      <c r="H42" s="720">
        <v>0</v>
      </c>
      <c r="I42" s="720">
        <v>0</v>
      </c>
      <c r="J42" s="720">
        <v>0</v>
      </c>
      <c r="K42" s="720">
        <v>0</v>
      </c>
      <c r="L42" s="720">
        <v>0</v>
      </c>
      <c r="M42" s="720">
        <v>0</v>
      </c>
      <c r="N42" s="720">
        <v>0</v>
      </c>
      <c r="O42" s="720">
        <v>0</v>
      </c>
      <c r="P42" s="720">
        <v>0</v>
      </c>
      <c r="Q42" s="720">
        <v>0</v>
      </c>
      <c r="R42" s="720">
        <v>0</v>
      </c>
      <c r="S42" s="720">
        <v>0</v>
      </c>
      <c r="T42" s="720">
        <v>0</v>
      </c>
    </row>
    <row r="43" spans="2:20" ht="25.5">
      <c r="B43" s="91" t="s">
        <v>219</v>
      </c>
      <c r="C43" s="720">
        <v>0</v>
      </c>
      <c r="D43" s="720">
        <v>0</v>
      </c>
      <c r="E43" s="720">
        <v>0</v>
      </c>
      <c r="F43" s="720">
        <v>0</v>
      </c>
      <c r="G43" s="725">
        <v>1.349</v>
      </c>
      <c r="H43" s="720">
        <v>0</v>
      </c>
      <c r="I43" s="720">
        <v>0</v>
      </c>
      <c r="J43" s="720">
        <v>0</v>
      </c>
      <c r="K43" s="720">
        <v>0</v>
      </c>
      <c r="L43" s="720">
        <v>1.8109999999999999</v>
      </c>
      <c r="M43" s="720">
        <v>0</v>
      </c>
      <c r="N43" s="720">
        <v>0</v>
      </c>
      <c r="O43" s="720">
        <v>0</v>
      </c>
      <c r="P43" s="720">
        <v>0</v>
      </c>
      <c r="Q43" s="720">
        <v>0</v>
      </c>
      <c r="R43" s="720">
        <v>0</v>
      </c>
      <c r="S43" s="725">
        <v>3.16</v>
      </c>
      <c r="T43" s="725">
        <v>1.2350000000000001</v>
      </c>
    </row>
    <row r="44" spans="2:20">
      <c r="B44" s="91" t="s">
        <v>220</v>
      </c>
      <c r="C44" s="720">
        <v>0</v>
      </c>
      <c r="D44" s="720">
        <v>0</v>
      </c>
      <c r="E44" s="720">
        <v>0</v>
      </c>
      <c r="F44" s="720">
        <v>0</v>
      </c>
      <c r="G44" s="720">
        <v>0</v>
      </c>
      <c r="H44" s="720">
        <v>0</v>
      </c>
      <c r="I44" s="720">
        <v>0</v>
      </c>
      <c r="J44" s="720">
        <v>0</v>
      </c>
      <c r="K44" s="720">
        <v>0</v>
      </c>
      <c r="L44" s="725">
        <v>56.93</v>
      </c>
      <c r="M44" s="720">
        <v>0</v>
      </c>
      <c r="N44" s="720">
        <v>0</v>
      </c>
      <c r="O44" s="720">
        <v>0</v>
      </c>
      <c r="P44" s="720">
        <v>0</v>
      </c>
      <c r="Q44" s="720">
        <v>0</v>
      </c>
      <c r="R44" s="720">
        <v>0</v>
      </c>
      <c r="S44" s="725">
        <v>56.93</v>
      </c>
      <c r="T44" s="725">
        <v>56.930999999999997</v>
      </c>
    </row>
    <row r="45" spans="2:20">
      <c r="B45" s="91" t="s">
        <v>321</v>
      </c>
      <c r="C45" s="725">
        <v>7680.2510000000002</v>
      </c>
      <c r="D45" s="720">
        <v>0</v>
      </c>
      <c r="E45" s="720">
        <v>0</v>
      </c>
      <c r="F45" s="720">
        <v>0</v>
      </c>
      <c r="G45" s="725">
        <v>0</v>
      </c>
      <c r="H45" s="720">
        <v>0</v>
      </c>
      <c r="I45" s="720">
        <v>0</v>
      </c>
      <c r="J45" s="720">
        <v>0</v>
      </c>
      <c r="K45" s="720">
        <v>0</v>
      </c>
      <c r="L45" s="725">
        <v>11228.109</v>
      </c>
      <c r="M45" s="720">
        <v>0.441</v>
      </c>
      <c r="N45" s="720">
        <v>0</v>
      </c>
      <c r="O45" s="720">
        <v>0</v>
      </c>
      <c r="P45" s="720">
        <v>0</v>
      </c>
      <c r="Q45" s="725">
        <v>0</v>
      </c>
      <c r="R45" s="720">
        <v>0</v>
      </c>
      <c r="S45" s="725">
        <v>18908.800999999999</v>
      </c>
      <c r="T45" s="725">
        <v>18772.052</v>
      </c>
    </row>
    <row r="46" spans="2:20">
      <c r="B46" s="138" t="s">
        <v>252</v>
      </c>
      <c r="C46" s="722">
        <v>0</v>
      </c>
      <c r="D46" s="722">
        <v>0</v>
      </c>
      <c r="E46" s="722">
        <v>0</v>
      </c>
      <c r="F46" s="722">
        <v>0</v>
      </c>
      <c r="G46" s="722">
        <v>0</v>
      </c>
      <c r="H46" s="722">
        <v>0</v>
      </c>
      <c r="I46" s="722">
        <v>0</v>
      </c>
      <c r="J46" s="722">
        <v>0</v>
      </c>
      <c r="K46" s="722">
        <v>0</v>
      </c>
      <c r="L46" s="722">
        <v>0</v>
      </c>
      <c r="M46" s="722">
        <v>0</v>
      </c>
      <c r="N46" s="722">
        <v>0</v>
      </c>
      <c r="O46" s="722">
        <v>0</v>
      </c>
      <c r="P46" s="722">
        <v>0</v>
      </c>
      <c r="Q46" s="722">
        <v>0</v>
      </c>
      <c r="R46" s="722">
        <v>0</v>
      </c>
      <c r="S46" s="722">
        <v>0</v>
      </c>
      <c r="T46" s="722">
        <v>0</v>
      </c>
    </row>
    <row r="47" spans="2:20">
      <c r="B47" s="149" t="s">
        <v>165</v>
      </c>
      <c r="C47" s="584">
        <v>117057.38699999999</v>
      </c>
      <c r="D47" s="584">
        <v>3123.4290000000001</v>
      </c>
      <c r="E47" s="585">
        <v>0</v>
      </c>
      <c r="F47" s="585">
        <v>0</v>
      </c>
      <c r="G47" s="584">
        <v>17892.482999999997</v>
      </c>
      <c r="H47" s="584">
        <v>33012.957000000002</v>
      </c>
      <c r="I47" s="584">
        <v>14505.826000000001</v>
      </c>
      <c r="J47" s="585">
        <v>0</v>
      </c>
      <c r="K47" s="584">
        <v>52911.08</v>
      </c>
      <c r="L47" s="584">
        <v>125577.74399999999</v>
      </c>
      <c r="M47" s="584">
        <v>2611.59</v>
      </c>
      <c r="N47" s="584">
        <v>3003.933</v>
      </c>
      <c r="O47" s="585">
        <v>0</v>
      </c>
      <c r="P47" s="585">
        <v>0</v>
      </c>
      <c r="Q47" s="584">
        <v>0</v>
      </c>
      <c r="R47" s="585">
        <v>0</v>
      </c>
      <c r="S47" s="584">
        <v>369696.43199999997</v>
      </c>
      <c r="T47" s="584">
        <v>270282.75599999999</v>
      </c>
    </row>
    <row r="48" spans="2:20">
      <c r="B48" s="837" t="s">
        <v>904</v>
      </c>
      <c r="C48" s="830"/>
      <c r="D48" s="830"/>
      <c r="E48" s="830"/>
      <c r="F48" s="830"/>
      <c r="G48" s="830"/>
      <c r="H48" s="830"/>
      <c r="I48" s="830"/>
      <c r="J48" s="830"/>
      <c r="K48" s="830"/>
      <c r="L48" s="830"/>
      <c r="M48" s="830"/>
      <c r="N48" s="830"/>
      <c r="O48" s="830"/>
      <c r="P48" s="830"/>
      <c r="Q48" s="830"/>
      <c r="R48" s="830"/>
      <c r="S48" s="830"/>
      <c r="T48" s="830"/>
    </row>
  </sheetData>
  <mergeCells count="10">
    <mergeCell ref="B48:T48"/>
    <mergeCell ref="S29:S30"/>
    <mergeCell ref="T29:T30"/>
    <mergeCell ref="C29:R29"/>
    <mergeCell ref="B2:T2"/>
    <mergeCell ref="S5:S6"/>
    <mergeCell ref="T5:T6"/>
    <mergeCell ref="B26:T26"/>
    <mergeCell ref="B24:T24"/>
    <mergeCell ref="C5:R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4"/>
  <sheetViews>
    <sheetView showGridLines="0" zoomScale="80" zoomScaleNormal="80" workbookViewId="0">
      <selection activeCell="A82" sqref="A82"/>
    </sheetView>
  </sheetViews>
  <sheetFormatPr baseColWidth="10" defaultColWidth="9" defaultRowHeight="12.75"/>
  <cols>
    <col min="1" max="1" width="8.6640625" style="20" customWidth="1"/>
    <col min="2" max="2" width="54.6640625" style="20" customWidth="1"/>
    <col min="3" max="3" width="20.6640625" style="20" customWidth="1"/>
    <col min="4" max="4" width="25.6640625" style="20" customWidth="1"/>
    <col min="5" max="5" width="21.5" style="20" customWidth="1"/>
    <col min="6" max="6" width="17.33203125" style="20" customWidth="1"/>
    <col min="7" max="7" width="12.6640625" style="20" customWidth="1"/>
    <col min="8" max="8" width="14.6640625" style="20" customWidth="1"/>
    <col min="9" max="9" width="11.6640625" style="20" customWidth="1"/>
    <col min="10" max="10" width="22" style="20" customWidth="1"/>
    <col min="11" max="11" width="11.6640625" style="20" customWidth="1"/>
    <col min="12" max="12" width="18" style="20" customWidth="1"/>
    <col min="13" max="13" width="11.6640625" style="20" customWidth="1"/>
    <col min="14" max="14" width="14.33203125" style="20" customWidth="1"/>
    <col min="15" max="16384" width="9" style="20"/>
  </cols>
  <sheetData>
    <row r="2" spans="2:14" ht="13.9" customHeight="1">
      <c r="B2" s="838" t="s">
        <v>877</v>
      </c>
      <c r="C2" s="839"/>
      <c r="D2" s="839"/>
      <c r="E2" s="839"/>
      <c r="F2" s="839"/>
      <c r="G2" s="839"/>
      <c r="H2" s="839"/>
      <c r="I2" s="839"/>
      <c r="J2" s="839"/>
      <c r="K2" s="839"/>
      <c r="L2" s="839"/>
      <c r="M2" s="839"/>
      <c r="N2" s="839"/>
    </row>
    <row r="3" spans="2:14">
      <c r="B3" s="121"/>
      <c r="C3" s="121"/>
      <c r="D3" s="121"/>
      <c r="E3" s="121"/>
      <c r="F3" s="121"/>
      <c r="G3" s="121"/>
      <c r="H3" s="121"/>
      <c r="I3" s="121"/>
      <c r="J3" s="121"/>
      <c r="K3" s="121"/>
      <c r="L3" s="121"/>
      <c r="M3" s="121"/>
      <c r="N3" s="121"/>
    </row>
    <row r="4" spans="2:14">
      <c r="B4" s="121"/>
      <c r="C4" s="121"/>
      <c r="D4" s="121"/>
      <c r="E4" s="121"/>
      <c r="F4" s="121"/>
      <c r="G4" s="121"/>
      <c r="H4" s="121"/>
      <c r="I4" s="121"/>
      <c r="J4" s="121"/>
      <c r="K4" s="121"/>
      <c r="L4" s="121"/>
      <c r="M4" s="121"/>
      <c r="N4" s="121"/>
    </row>
    <row r="6" spans="2:14" ht="63.75">
      <c r="B6" s="412" t="s">
        <v>931</v>
      </c>
      <c r="C6" s="412" t="s">
        <v>662</v>
      </c>
      <c r="D6" s="412" t="s">
        <v>663</v>
      </c>
      <c r="E6" s="412" t="s">
        <v>664</v>
      </c>
      <c r="F6" s="412" t="s">
        <v>665</v>
      </c>
      <c r="G6" s="412" t="s">
        <v>666</v>
      </c>
      <c r="H6" s="412" t="s">
        <v>667</v>
      </c>
      <c r="I6" s="412" t="s">
        <v>668</v>
      </c>
      <c r="J6" s="412" t="s">
        <v>669</v>
      </c>
      <c r="K6" s="412" t="s">
        <v>670</v>
      </c>
      <c r="L6" s="412" t="s">
        <v>671</v>
      </c>
      <c r="M6" s="412" t="s">
        <v>672</v>
      </c>
      <c r="N6" s="412" t="s">
        <v>673</v>
      </c>
    </row>
    <row r="7" spans="2:14" ht="14.25">
      <c r="B7" s="413" t="s">
        <v>674</v>
      </c>
      <c r="C7" s="735">
        <v>5801.5709999999999</v>
      </c>
      <c r="D7" s="735">
        <v>391.42399999999998</v>
      </c>
      <c r="E7" s="415">
        <v>0.97188839971613084</v>
      </c>
      <c r="F7" s="726">
        <v>6018.9</v>
      </c>
      <c r="G7" s="414" t="s">
        <v>12</v>
      </c>
      <c r="H7" s="414">
        <v>419</v>
      </c>
      <c r="I7" s="414" t="s">
        <v>12</v>
      </c>
      <c r="J7" s="744"/>
      <c r="K7" s="726">
        <v>4925.7889999999998</v>
      </c>
      <c r="L7" s="416">
        <v>0.81838691455249302</v>
      </c>
      <c r="M7" s="726">
        <v>127.435</v>
      </c>
      <c r="N7" s="414">
        <v>-75.150000000000006</v>
      </c>
    </row>
    <row r="8" spans="2:14">
      <c r="B8" s="417" t="s">
        <v>675</v>
      </c>
      <c r="C8" s="727">
        <v>5801.5709999999999</v>
      </c>
      <c r="D8" s="727">
        <v>391.42399999999998</v>
      </c>
      <c r="E8" s="419">
        <v>0.97188839971613084</v>
      </c>
      <c r="F8" s="738">
        <v>6018.9</v>
      </c>
      <c r="G8" s="419" t="s">
        <v>12</v>
      </c>
      <c r="H8" s="418">
        <v>419</v>
      </c>
      <c r="I8" s="419" t="s">
        <v>12</v>
      </c>
      <c r="J8" s="738" t="s">
        <v>12</v>
      </c>
      <c r="K8" s="738">
        <v>4925.7889999999998</v>
      </c>
      <c r="L8" s="420">
        <v>0.81838691455249302</v>
      </c>
      <c r="M8" s="738">
        <v>127.435</v>
      </c>
      <c r="N8" s="418">
        <v>-75.150000000000006</v>
      </c>
    </row>
    <row r="9" spans="2:14">
      <c r="B9" s="413" t="s">
        <v>676</v>
      </c>
      <c r="C9" s="735">
        <v>209353.95699999997</v>
      </c>
      <c r="D9" s="735">
        <v>91007.937000000005</v>
      </c>
      <c r="E9" s="415">
        <v>0.41883303642608316</v>
      </c>
      <c r="F9" s="726">
        <v>230075.82799999998</v>
      </c>
      <c r="G9" s="415">
        <v>4.1816902572010747E-2</v>
      </c>
      <c r="H9" s="414">
        <v>10825123</v>
      </c>
      <c r="I9" s="415">
        <v>0.35104883244579393</v>
      </c>
      <c r="J9" s="744"/>
      <c r="K9" s="726">
        <v>82008.263000000006</v>
      </c>
      <c r="L9" s="416">
        <v>0.35644015154864517</v>
      </c>
      <c r="M9" s="726">
        <v>2984.8159999999993</v>
      </c>
      <c r="N9" s="414">
        <v>-4633.5569999999998</v>
      </c>
    </row>
    <row r="10" spans="2:14">
      <c r="B10" s="417" t="s">
        <v>55</v>
      </c>
      <c r="C10" s="727">
        <v>6678.3720000000003</v>
      </c>
      <c r="D10" s="727">
        <v>245.05300000000003</v>
      </c>
      <c r="E10" s="419">
        <v>0.49675146209811505</v>
      </c>
      <c r="F10" s="738">
        <v>8966.4659999999985</v>
      </c>
      <c r="G10" s="419">
        <v>2.2982251914187824E-3</v>
      </c>
      <c r="H10" s="418">
        <v>115</v>
      </c>
      <c r="I10" s="419">
        <v>0.27656633649111612</v>
      </c>
      <c r="J10" s="738">
        <v>65.520038386206863</v>
      </c>
      <c r="K10" s="738">
        <v>542.93600000000004</v>
      </c>
      <c r="L10" s="420">
        <v>6.0551838371996292E-2</v>
      </c>
      <c r="M10" s="738">
        <v>5.3049999999999997</v>
      </c>
      <c r="N10" s="418">
        <v>-4.91</v>
      </c>
    </row>
    <row r="11" spans="2:14">
      <c r="B11" s="401" t="s">
        <v>75</v>
      </c>
      <c r="C11" s="728">
        <v>6228.2470000000003</v>
      </c>
      <c r="D11" s="728">
        <v>109.289</v>
      </c>
      <c r="E11" s="422">
        <v>0.49786587345290856</v>
      </c>
      <c r="F11" s="739">
        <v>8584.759</v>
      </c>
      <c r="G11" s="422">
        <v>3.7433071868528867E-4</v>
      </c>
      <c r="H11" s="421">
        <v>29</v>
      </c>
      <c r="I11" s="422">
        <v>0.27005776462726577</v>
      </c>
      <c r="J11" s="739">
        <v>68.068526216494831</v>
      </c>
      <c r="K11" s="739">
        <v>448.48</v>
      </c>
      <c r="L11" s="423">
        <v>5.2241419939686139E-2</v>
      </c>
      <c r="M11" s="739">
        <v>1.0629999999999999</v>
      </c>
      <c r="N11" s="421">
        <v>-1.706</v>
      </c>
    </row>
    <row r="12" spans="2:14">
      <c r="B12" s="424" t="s">
        <v>76</v>
      </c>
      <c r="C12" s="729">
        <v>53.152000000000001</v>
      </c>
      <c r="D12" s="729">
        <v>48.612000000000002</v>
      </c>
      <c r="E12" s="426">
        <v>0.49999617230740967</v>
      </c>
      <c r="F12" s="740">
        <v>285.024</v>
      </c>
      <c r="G12" s="426">
        <v>2.1111236302556978E-3</v>
      </c>
      <c r="H12" s="425">
        <v>10</v>
      </c>
      <c r="I12" s="426">
        <v>0.43081747503550583</v>
      </c>
      <c r="J12" s="740">
        <v>103.53519045454546</v>
      </c>
      <c r="K12" s="740">
        <v>18.870999999999999</v>
      </c>
      <c r="L12" s="427">
        <v>6.620845963848658E-2</v>
      </c>
      <c r="M12" s="730">
        <v>0.25900000000000001</v>
      </c>
      <c r="N12" s="425">
        <v>-0.26400000000000001</v>
      </c>
    </row>
    <row r="13" spans="2:14">
      <c r="B13" s="424" t="s">
        <v>77</v>
      </c>
      <c r="C13" s="729">
        <v>6.5990000000000002</v>
      </c>
      <c r="D13" s="736">
        <v>3.0720000000000001</v>
      </c>
      <c r="E13" s="426">
        <v>0.47453918020368657</v>
      </c>
      <c r="F13" s="740">
        <v>24.974</v>
      </c>
      <c r="G13" s="426">
        <v>2.626847505806038E-3</v>
      </c>
      <c r="H13" s="425">
        <v>6</v>
      </c>
      <c r="I13" s="426">
        <v>0.4432230548366301</v>
      </c>
      <c r="J13" s="740">
        <v>39.711570999999999</v>
      </c>
      <c r="K13" s="740">
        <v>2.198</v>
      </c>
      <c r="L13" s="427">
        <v>8.8011531993272996E-2</v>
      </c>
      <c r="M13" s="730">
        <v>2.8000000000000001E-2</v>
      </c>
      <c r="N13" s="425">
        <v>-0.312</v>
      </c>
    </row>
    <row r="14" spans="2:14">
      <c r="B14" s="424" t="s">
        <v>78</v>
      </c>
      <c r="C14" s="729">
        <v>5.84</v>
      </c>
      <c r="D14" s="736">
        <v>1.871</v>
      </c>
      <c r="E14" s="426">
        <v>0.25494388027792625</v>
      </c>
      <c r="F14" s="730">
        <v>6.3170000000000002</v>
      </c>
      <c r="G14" s="426">
        <v>5.0999984897894578E-3</v>
      </c>
      <c r="H14" s="425">
        <v>3</v>
      </c>
      <c r="I14" s="426">
        <v>0.63500384170967239</v>
      </c>
      <c r="J14" s="740">
        <v>20.837556999999997</v>
      </c>
      <c r="K14" s="730">
        <v>4.9969999999999999</v>
      </c>
      <c r="L14" s="427">
        <v>0.79104005065695737</v>
      </c>
      <c r="M14" s="740">
        <v>0.02</v>
      </c>
      <c r="N14" s="425">
        <v>-5.7000000000000002E-2</v>
      </c>
    </row>
    <row r="15" spans="2:14">
      <c r="B15" s="424" t="s">
        <v>79</v>
      </c>
      <c r="C15" s="729">
        <v>113.471</v>
      </c>
      <c r="D15" s="729">
        <v>4.72</v>
      </c>
      <c r="E15" s="426">
        <v>0.35526315789473684</v>
      </c>
      <c r="F15" s="740">
        <v>4.5039999999999996</v>
      </c>
      <c r="G15" s="426">
        <v>1.005263535079929E-2</v>
      </c>
      <c r="H15" s="425">
        <v>15</v>
      </c>
      <c r="I15" s="426">
        <v>0.39763492891873886</v>
      </c>
      <c r="J15" s="740">
        <v>43.836145375000008</v>
      </c>
      <c r="K15" s="740">
        <v>3.681</v>
      </c>
      <c r="L15" s="427">
        <v>0.81727353463587926</v>
      </c>
      <c r="M15" s="730">
        <v>1.7999999999999999E-2</v>
      </c>
      <c r="N15" s="425">
        <v>-2E-3</v>
      </c>
    </row>
    <row r="16" spans="2:14">
      <c r="B16" s="424" t="s">
        <v>80</v>
      </c>
      <c r="C16" s="729">
        <v>205.71199999999999</v>
      </c>
      <c r="D16" s="729">
        <v>61.27</v>
      </c>
      <c r="E16" s="426">
        <v>0.5081316937723126</v>
      </c>
      <c r="F16" s="740">
        <v>42.639000000000003</v>
      </c>
      <c r="G16" s="426">
        <v>4.4788936928867942E-2</v>
      </c>
      <c r="H16" s="425">
        <v>37</v>
      </c>
      <c r="I16" s="426">
        <v>0.40447317057388771</v>
      </c>
      <c r="J16" s="740">
        <v>53.642590461538461</v>
      </c>
      <c r="K16" s="740">
        <v>54.421999999999997</v>
      </c>
      <c r="L16" s="427">
        <v>1.2763432538286543</v>
      </c>
      <c r="M16" s="740">
        <v>0.77700000000000002</v>
      </c>
      <c r="N16" s="425">
        <v>-0.622</v>
      </c>
    </row>
    <row r="17" spans="2:14">
      <c r="B17" s="424" t="s">
        <v>81</v>
      </c>
      <c r="C17" s="736">
        <v>0.92</v>
      </c>
      <c r="D17" s="729">
        <v>8.5630000000000006</v>
      </c>
      <c r="E17" s="426">
        <v>0.50216045778348706</v>
      </c>
      <c r="F17" s="740">
        <v>4.3</v>
      </c>
      <c r="G17" s="426">
        <v>0.18368511627906975</v>
      </c>
      <c r="H17" s="425">
        <v>3</v>
      </c>
      <c r="I17" s="426">
        <v>0.39596104088372097</v>
      </c>
      <c r="J17" s="740">
        <v>15.495793000000001</v>
      </c>
      <c r="K17" s="740">
        <v>8.4719999999999995</v>
      </c>
      <c r="L17" s="427">
        <v>1.9702325581395348</v>
      </c>
      <c r="M17" s="730">
        <v>0.312</v>
      </c>
      <c r="N17" s="425">
        <v>-0.10299999999999999</v>
      </c>
    </row>
    <row r="18" spans="2:14">
      <c r="B18" s="424" t="s">
        <v>677</v>
      </c>
      <c r="C18" s="736">
        <v>64.430999999999997</v>
      </c>
      <c r="D18" s="736">
        <v>7.6559999999999997</v>
      </c>
      <c r="E18" s="430" t="s">
        <v>12</v>
      </c>
      <c r="F18" s="730">
        <v>13.949</v>
      </c>
      <c r="G18" s="430">
        <v>1</v>
      </c>
      <c r="H18" s="429">
        <v>12</v>
      </c>
      <c r="I18" s="430">
        <v>0.20275460093985231</v>
      </c>
      <c r="J18" s="730">
        <v>76.879334</v>
      </c>
      <c r="K18" s="730">
        <v>1.8149999999999999</v>
      </c>
      <c r="L18" s="431">
        <v>0.13011685425478528</v>
      </c>
      <c r="M18" s="730">
        <v>2.8279999999999998</v>
      </c>
      <c r="N18" s="429">
        <v>-1.8440000000000001</v>
      </c>
    </row>
    <row r="19" spans="2:14">
      <c r="B19" s="417" t="s">
        <v>13</v>
      </c>
      <c r="C19" s="727">
        <v>29115.895999999993</v>
      </c>
      <c r="D19" s="727">
        <v>5985.9319999999989</v>
      </c>
      <c r="E19" s="419">
        <v>0.59400613234827404</v>
      </c>
      <c r="F19" s="738">
        <v>15330.084999999997</v>
      </c>
      <c r="G19" s="419">
        <v>4.3745804244099068E-3</v>
      </c>
      <c r="H19" s="418">
        <v>1913</v>
      </c>
      <c r="I19" s="419">
        <v>0.42770539848858807</v>
      </c>
      <c r="J19" s="738">
        <v>37.431735082159527</v>
      </c>
      <c r="K19" s="738">
        <v>4087.7509999999997</v>
      </c>
      <c r="L19" s="420">
        <v>0.26664894552117618</v>
      </c>
      <c r="M19" s="738">
        <v>26.050999999999998</v>
      </c>
      <c r="N19" s="418">
        <v>-64.539000000000001</v>
      </c>
    </row>
    <row r="20" spans="2:14">
      <c r="B20" s="432" t="s">
        <v>75</v>
      </c>
      <c r="C20" s="731">
        <v>21743.032999999999</v>
      </c>
      <c r="D20" s="731">
        <v>4589.3999999999996</v>
      </c>
      <c r="E20" s="434">
        <v>0.61312508370648933</v>
      </c>
      <c r="F20" s="741">
        <v>12652.743</v>
      </c>
      <c r="G20" s="434">
        <v>7.5098669880910383E-4</v>
      </c>
      <c r="H20" s="433">
        <v>1026</v>
      </c>
      <c r="I20" s="434">
        <v>0.43646904929608099</v>
      </c>
      <c r="J20" s="741">
        <v>37.997203754826209</v>
      </c>
      <c r="K20" s="741">
        <v>2484.37</v>
      </c>
      <c r="L20" s="435">
        <v>0.19635030917801774</v>
      </c>
      <c r="M20" s="741">
        <v>4.0810000000000004</v>
      </c>
      <c r="N20" s="433">
        <v>-24.106999999999999</v>
      </c>
    </row>
    <row r="21" spans="2:14">
      <c r="B21" s="424" t="s">
        <v>76</v>
      </c>
      <c r="C21" s="729">
        <v>2387.6930000000002</v>
      </c>
      <c r="D21" s="729">
        <v>733.31799999999998</v>
      </c>
      <c r="E21" s="426">
        <v>0.51195796414937622</v>
      </c>
      <c r="F21" s="740">
        <v>928.79</v>
      </c>
      <c r="G21" s="426">
        <v>2.0002940393522755E-3</v>
      </c>
      <c r="H21" s="425">
        <v>202</v>
      </c>
      <c r="I21" s="426">
        <v>0.41486346981137828</v>
      </c>
      <c r="J21" s="740">
        <v>48.372457950617274</v>
      </c>
      <c r="K21" s="740">
        <v>390.32799999999997</v>
      </c>
      <c r="L21" s="427">
        <v>0.42025430937025593</v>
      </c>
      <c r="M21" s="740">
        <v>0.76600000000000001</v>
      </c>
      <c r="N21" s="425">
        <v>-8.3049999999999997</v>
      </c>
    </row>
    <row r="22" spans="2:14">
      <c r="B22" s="424" t="s">
        <v>77</v>
      </c>
      <c r="C22" s="729">
        <v>3537.9949999999999</v>
      </c>
      <c r="D22" s="729">
        <v>347.21199999999999</v>
      </c>
      <c r="E22" s="426">
        <v>0.57114216559346032</v>
      </c>
      <c r="F22" s="740">
        <v>621.577</v>
      </c>
      <c r="G22" s="426">
        <v>3.0996637420303533E-3</v>
      </c>
      <c r="H22" s="425">
        <v>197</v>
      </c>
      <c r="I22" s="426">
        <v>0.30794007770049386</v>
      </c>
      <c r="J22" s="740">
        <v>37.17037648611111</v>
      </c>
      <c r="K22" s="740">
        <v>248.654</v>
      </c>
      <c r="L22" s="427">
        <v>0.40003732441837453</v>
      </c>
      <c r="M22" s="740">
        <v>0.59</v>
      </c>
      <c r="N22" s="425">
        <v>-4.53</v>
      </c>
    </row>
    <row r="23" spans="2:14">
      <c r="B23" s="424" t="s">
        <v>78</v>
      </c>
      <c r="C23" s="729">
        <v>379.49900000000002</v>
      </c>
      <c r="D23" s="729">
        <v>151.69</v>
      </c>
      <c r="E23" s="426">
        <v>0.50796396015376599</v>
      </c>
      <c r="F23" s="740">
        <v>251.75700000000001</v>
      </c>
      <c r="G23" s="426">
        <v>5.100458279054804E-3</v>
      </c>
      <c r="H23" s="425">
        <v>108</v>
      </c>
      <c r="I23" s="426">
        <v>0.35581462373610262</v>
      </c>
      <c r="J23" s="740">
        <v>28.254628054054059</v>
      </c>
      <c r="K23" s="740">
        <v>146.709</v>
      </c>
      <c r="L23" s="427">
        <v>0.58274049976763309</v>
      </c>
      <c r="M23" s="740">
        <v>0.45500000000000002</v>
      </c>
      <c r="N23" s="425">
        <v>-1.2809999999999999</v>
      </c>
    </row>
    <row r="24" spans="2:14">
      <c r="B24" s="424" t="s">
        <v>79</v>
      </c>
      <c r="C24" s="729">
        <v>829.83100000000002</v>
      </c>
      <c r="D24" s="729">
        <v>115.61499999999999</v>
      </c>
      <c r="E24" s="426">
        <v>0.57043612864722726</v>
      </c>
      <c r="F24" s="740">
        <v>751.46299999999997</v>
      </c>
      <c r="G24" s="426">
        <v>1.4284488378150351E-2</v>
      </c>
      <c r="H24" s="425">
        <v>186</v>
      </c>
      <c r="I24" s="426">
        <v>0.42571634512698558</v>
      </c>
      <c r="J24" s="740">
        <v>35.696242175438599</v>
      </c>
      <c r="K24" s="740">
        <v>674.82399999999996</v>
      </c>
      <c r="L24" s="427">
        <v>0.89801360812175712</v>
      </c>
      <c r="M24" s="740">
        <v>4.5650000000000004</v>
      </c>
      <c r="N24" s="425">
        <v>-1.5920000000000001</v>
      </c>
    </row>
    <row r="25" spans="2:14">
      <c r="B25" s="424" t="s">
        <v>80</v>
      </c>
      <c r="C25" s="729">
        <v>117.03400000000001</v>
      </c>
      <c r="D25" s="729">
        <v>38.216999999999999</v>
      </c>
      <c r="E25" s="426">
        <v>0.50372424722662446</v>
      </c>
      <c r="F25" s="740">
        <v>60.563000000000002</v>
      </c>
      <c r="G25" s="426">
        <v>3.0815310062909686E-2</v>
      </c>
      <c r="H25" s="425">
        <v>136</v>
      </c>
      <c r="I25" s="426">
        <v>0.40166475124415879</v>
      </c>
      <c r="J25" s="740">
        <v>27.765754636363631</v>
      </c>
      <c r="K25" s="740">
        <v>78.760000000000005</v>
      </c>
      <c r="L25" s="427">
        <v>1.3004639796575468</v>
      </c>
      <c r="M25" s="740">
        <v>0.75900000000000001</v>
      </c>
      <c r="N25" s="425">
        <v>-3.0209999999999999</v>
      </c>
    </row>
    <row r="26" spans="2:14">
      <c r="B26" s="424" t="s">
        <v>81</v>
      </c>
      <c r="C26" s="729">
        <v>24.227</v>
      </c>
      <c r="D26" s="729">
        <v>10.337999999999999</v>
      </c>
      <c r="E26" s="426">
        <v>0.5</v>
      </c>
      <c r="F26" s="740">
        <v>28.042999999999999</v>
      </c>
      <c r="G26" s="426">
        <v>0.1691155393534928</v>
      </c>
      <c r="H26" s="425">
        <v>30</v>
      </c>
      <c r="I26" s="426">
        <v>0.37653545115358544</v>
      </c>
      <c r="J26" s="740">
        <v>33.928791736842101</v>
      </c>
      <c r="K26" s="740">
        <v>57.183</v>
      </c>
      <c r="L26" s="427">
        <v>2.0391184965945155</v>
      </c>
      <c r="M26" s="740">
        <v>1.7090000000000001</v>
      </c>
      <c r="N26" s="425">
        <v>-1.47</v>
      </c>
    </row>
    <row r="27" spans="2:14">
      <c r="B27" s="404" t="s">
        <v>677</v>
      </c>
      <c r="C27" s="732">
        <v>96.584000000000003</v>
      </c>
      <c r="D27" s="732">
        <v>0.14199999999999999</v>
      </c>
      <c r="E27" s="437">
        <v>0.48872180451127817</v>
      </c>
      <c r="F27" s="742">
        <v>35.149000000000001</v>
      </c>
      <c r="G27" s="437">
        <v>1</v>
      </c>
      <c r="H27" s="436">
        <v>28</v>
      </c>
      <c r="I27" s="437">
        <v>0.3734326358061395</v>
      </c>
      <c r="J27" s="742">
        <v>28.778326499999999</v>
      </c>
      <c r="K27" s="742">
        <v>6.923</v>
      </c>
      <c r="L27" s="438">
        <v>0.19696150672849869</v>
      </c>
      <c r="M27" s="742">
        <v>13.125999999999999</v>
      </c>
      <c r="N27" s="436">
        <v>-20.233000000000001</v>
      </c>
    </row>
    <row r="28" spans="2:14">
      <c r="B28" s="417" t="s">
        <v>678</v>
      </c>
      <c r="C28" s="727">
        <v>17213.085999999999</v>
      </c>
      <c r="D28" s="727">
        <v>4103.8600000000006</v>
      </c>
      <c r="E28" s="419">
        <v>0.43614377208289051</v>
      </c>
      <c r="F28" s="738">
        <v>17433.423000000003</v>
      </c>
      <c r="G28" s="419">
        <v>0.12043970597890098</v>
      </c>
      <c r="H28" s="418">
        <v>41925</v>
      </c>
      <c r="I28" s="419">
        <v>0.46063774921586431</v>
      </c>
      <c r="J28" s="738">
        <v>48.822215557158692</v>
      </c>
      <c r="K28" s="738">
        <v>12504</v>
      </c>
      <c r="L28" s="420">
        <v>0.71724296484976002</v>
      </c>
      <c r="M28" s="738">
        <v>890.49699999999996</v>
      </c>
      <c r="N28" s="418">
        <v>-1087.367</v>
      </c>
    </row>
    <row r="29" spans="2:14">
      <c r="B29" s="432" t="s">
        <v>75</v>
      </c>
      <c r="C29" s="731">
        <v>1414.8820000000001</v>
      </c>
      <c r="D29" s="731">
        <v>743.62400000000002</v>
      </c>
      <c r="E29" s="434">
        <v>0.4226094552282505</v>
      </c>
      <c r="F29" s="741">
        <v>2162.7750000000001</v>
      </c>
      <c r="G29" s="434">
        <v>1.1691982927951356E-3</v>
      </c>
      <c r="H29" s="433">
        <v>5442</v>
      </c>
      <c r="I29" s="434">
        <v>0.51838316471024026</v>
      </c>
      <c r="J29" s="741">
        <v>55.757994333333301</v>
      </c>
      <c r="K29" s="741">
        <v>621.601</v>
      </c>
      <c r="L29" s="435">
        <v>0.28740900001155922</v>
      </c>
      <c r="M29" s="741">
        <v>1.3120000000000001</v>
      </c>
      <c r="N29" s="433">
        <v>-4.7939999999999996</v>
      </c>
    </row>
    <row r="30" spans="2:14">
      <c r="B30" s="424" t="s">
        <v>76</v>
      </c>
      <c r="C30" s="729">
        <v>714.505</v>
      </c>
      <c r="D30" s="729">
        <v>259.40300000000002</v>
      </c>
      <c r="E30" s="426">
        <v>0.43311431024235619</v>
      </c>
      <c r="F30" s="740">
        <v>1018.28</v>
      </c>
      <c r="G30" s="426">
        <v>1.9999560440546803E-3</v>
      </c>
      <c r="H30" s="425">
        <v>2430</v>
      </c>
      <c r="I30" s="426">
        <v>0.53550174499635661</v>
      </c>
      <c r="J30" s="740">
        <v>49.334569193548376</v>
      </c>
      <c r="K30" s="740">
        <v>411.59</v>
      </c>
      <c r="L30" s="427">
        <v>0.40420120202694737</v>
      </c>
      <c r="M30" s="740">
        <v>1.085</v>
      </c>
      <c r="N30" s="425">
        <v>-3.51</v>
      </c>
    </row>
    <row r="31" spans="2:14">
      <c r="B31" s="424" t="s">
        <v>77</v>
      </c>
      <c r="C31" s="729">
        <v>1524.0119999999999</v>
      </c>
      <c r="D31" s="729">
        <v>367.17099999999999</v>
      </c>
      <c r="E31" s="426">
        <v>0.4459948913412225</v>
      </c>
      <c r="F31" s="740">
        <v>1804.799</v>
      </c>
      <c r="G31" s="426">
        <v>3.1327998225841205E-3</v>
      </c>
      <c r="H31" s="425">
        <v>4120</v>
      </c>
      <c r="I31" s="426">
        <v>0.49281405814716761</v>
      </c>
      <c r="J31" s="740">
        <v>47.284760370000015</v>
      </c>
      <c r="K31" s="740">
        <v>889.22400000000005</v>
      </c>
      <c r="L31" s="427">
        <v>0.49269974107920056</v>
      </c>
      <c r="M31" s="740">
        <v>2.7789999999999999</v>
      </c>
      <c r="N31" s="425">
        <v>-4.7560000000000002</v>
      </c>
    </row>
    <row r="32" spans="2:14">
      <c r="B32" s="424" t="s">
        <v>78</v>
      </c>
      <c r="C32" s="729">
        <v>3658.7640000000001</v>
      </c>
      <c r="D32" s="729">
        <v>568.91700000000003</v>
      </c>
      <c r="E32" s="426">
        <v>0.50495554631242368</v>
      </c>
      <c r="F32" s="740">
        <v>3410.9940000000001</v>
      </c>
      <c r="G32" s="426">
        <v>5.1245844970029281E-3</v>
      </c>
      <c r="H32" s="425">
        <v>5794</v>
      </c>
      <c r="I32" s="426">
        <v>0.44932618900235238</v>
      </c>
      <c r="J32" s="740">
        <v>48.313401344827589</v>
      </c>
      <c r="K32" s="740">
        <v>2521.2739999999999</v>
      </c>
      <c r="L32" s="427">
        <v>0.73916107738682613</v>
      </c>
      <c r="M32" s="740">
        <v>7.8479999999999999</v>
      </c>
      <c r="N32" s="425">
        <v>-19.960999999999999</v>
      </c>
    </row>
    <row r="33" spans="2:14">
      <c r="B33" s="424" t="s">
        <v>79</v>
      </c>
      <c r="C33" s="729">
        <v>4200.7780000000002</v>
      </c>
      <c r="D33" s="729">
        <v>1129.075</v>
      </c>
      <c r="E33" s="426">
        <v>0.43470326184088726</v>
      </c>
      <c r="F33" s="740">
        <v>3787.7339999999999</v>
      </c>
      <c r="G33" s="426">
        <v>1.1419518195799916E-2</v>
      </c>
      <c r="H33" s="425">
        <v>9482</v>
      </c>
      <c r="I33" s="426">
        <v>0.46122204999035599</v>
      </c>
      <c r="J33" s="740">
        <v>42.476835778350505</v>
      </c>
      <c r="K33" s="740">
        <v>3379.8910000000001</v>
      </c>
      <c r="L33" s="427">
        <v>0.89232533224349975</v>
      </c>
      <c r="M33" s="740">
        <v>19.823</v>
      </c>
      <c r="N33" s="425">
        <v>-37.774999999999999</v>
      </c>
    </row>
    <row r="34" spans="2:14">
      <c r="B34" s="424" t="s">
        <v>80</v>
      </c>
      <c r="C34" s="729">
        <v>3500.7139999999999</v>
      </c>
      <c r="D34" s="729">
        <v>923.46500000000003</v>
      </c>
      <c r="E34" s="426">
        <v>0.40223828182100163</v>
      </c>
      <c r="F34" s="740">
        <v>3111.0709999999999</v>
      </c>
      <c r="G34" s="426">
        <v>4.1893974729564201E-2</v>
      </c>
      <c r="H34" s="425">
        <v>9660</v>
      </c>
      <c r="I34" s="426">
        <v>0.41630916185182532</v>
      </c>
      <c r="J34" s="740">
        <v>47.650371678571439</v>
      </c>
      <c r="K34" s="740">
        <v>3604.694</v>
      </c>
      <c r="L34" s="427">
        <v>1.1586665813798529</v>
      </c>
      <c r="M34" s="740">
        <v>53.94</v>
      </c>
      <c r="N34" s="425">
        <v>-172.66300000000001</v>
      </c>
    </row>
    <row r="35" spans="2:14">
      <c r="B35" s="424" t="s">
        <v>81</v>
      </c>
      <c r="C35" s="729">
        <v>340.08100000000002</v>
      </c>
      <c r="D35" s="729">
        <v>56.472000000000001</v>
      </c>
      <c r="E35" s="426">
        <v>0.37439885398547018</v>
      </c>
      <c r="F35" s="740">
        <v>287.77100000000002</v>
      </c>
      <c r="G35" s="426">
        <v>0.16815066180772212</v>
      </c>
      <c r="H35" s="425">
        <v>1304</v>
      </c>
      <c r="I35" s="426">
        <v>0.4011384802423455</v>
      </c>
      <c r="J35" s="740">
        <v>61.043115857142865</v>
      </c>
      <c r="K35" s="740">
        <v>548.25800000000004</v>
      </c>
      <c r="L35" s="427">
        <v>1.9051885005785851</v>
      </c>
      <c r="M35" s="740">
        <v>19.324000000000002</v>
      </c>
      <c r="N35" s="425">
        <v>-16.402999999999999</v>
      </c>
    </row>
    <row r="36" spans="2:14">
      <c r="B36" s="404" t="s">
        <v>677</v>
      </c>
      <c r="C36" s="732">
        <v>1859.35</v>
      </c>
      <c r="D36" s="732">
        <v>55.732999999999997</v>
      </c>
      <c r="E36" s="437">
        <v>0.41593652735548636</v>
      </c>
      <c r="F36" s="742">
        <v>1849.999</v>
      </c>
      <c r="G36" s="437">
        <v>1</v>
      </c>
      <c r="H36" s="436">
        <v>3693</v>
      </c>
      <c r="I36" s="437">
        <v>0.42399308835824229</v>
      </c>
      <c r="J36" s="742">
        <v>50.835205521739134</v>
      </c>
      <c r="K36" s="742">
        <v>527.46799999999996</v>
      </c>
      <c r="L36" s="438">
        <v>0.28511799195567128</v>
      </c>
      <c r="M36" s="742">
        <v>784.38599999999997</v>
      </c>
      <c r="N36" s="436">
        <v>-827.505</v>
      </c>
    </row>
    <row r="37" spans="2:14">
      <c r="B37" s="417" t="s">
        <v>679</v>
      </c>
      <c r="C37" s="727">
        <v>56998.98599999999</v>
      </c>
      <c r="D37" s="727">
        <v>58549.566000000006</v>
      </c>
      <c r="E37" s="419">
        <v>0.49039710714863499</v>
      </c>
      <c r="F37" s="738">
        <v>85037.178</v>
      </c>
      <c r="G37" s="419">
        <v>2.4948187206030533E-2</v>
      </c>
      <c r="H37" s="418">
        <v>15832</v>
      </c>
      <c r="I37" s="419">
        <v>0.41045223223931443</v>
      </c>
      <c r="J37" s="738">
        <v>55.847556038801955</v>
      </c>
      <c r="K37" s="738">
        <v>39143.22600000001</v>
      </c>
      <c r="L37" s="420">
        <v>0.46030720821897464</v>
      </c>
      <c r="M37" s="738">
        <v>495.90800000000002</v>
      </c>
      <c r="N37" s="418">
        <v>-1141.482</v>
      </c>
    </row>
    <row r="38" spans="2:14">
      <c r="B38" s="432" t="s">
        <v>75</v>
      </c>
      <c r="C38" s="731">
        <v>22108.487000000001</v>
      </c>
      <c r="D38" s="731">
        <v>32302.824000000001</v>
      </c>
      <c r="E38" s="434">
        <v>0.49670555948292433</v>
      </c>
      <c r="F38" s="741">
        <v>39085.300999999999</v>
      </c>
      <c r="G38" s="434">
        <v>1.0645849459662595E-3</v>
      </c>
      <c r="H38" s="433">
        <v>3010</v>
      </c>
      <c r="I38" s="434">
        <v>0.43367072419913849</v>
      </c>
      <c r="J38" s="741">
        <v>59.585364367704244</v>
      </c>
      <c r="K38" s="741">
        <v>10948.226000000001</v>
      </c>
      <c r="L38" s="435">
        <v>0.28011108319211869</v>
      </c>
      <c r="M38" s="741">
        <v>18.032</v>
      </c>
      <c r="N38" s="433">
        <v>-21.286000000000001</v>
      </c>
    </row>
    <row r="39" spans="2:14">
      <c r="B39" s="424" t="s">
        <v>76</v>
      </c>
      <c r="C39" s="729">
        <v>6210.7420000000002</v>
      </c>
      <c r="D39" s="729">
        <v>9078.8670000000002</v>
      </c>
      <c r="E39" s="426">
        <v>0.47656306608995053</v>
      </c>
      <c r="F39" s="740">
        <v>10813.957</v>
      </c>
      <c r="G39" s="426">
        <v>2.0112141744441929E-3</v>
      </c>
      <c r="H39" s="425">
        <v>1674</v>
      </c>
      <c r="I39" s="426">
        <v>0.4190684439638423</v>
      </c>
      <c r="J39" s="740">
        <v>64.658569082417571</v>
      </c>
      <c r="K39" s="740">
        <v>4688.2749999999996</v>
      </c>
      <c r="L39" s="427">
        <v>0.43353926781843127</v>
      </c>
      <c r="M39" s="740">
        <v>9.0890000000000004</v>
      </c>
      <c r="N39" s="425">
        <v>-13.343999999999999</v>
      </c>
    </row>
    <row r="40" spans="2:14">
      <c r="B40" s="424" t="s">
        <v>77</v>
      </c>
      <c r="C40" s="729">
        <v>12980.727999999999</v>
      </c>
      <c r="D40" s="729">
        <v>9860.9519999999993</v>
      </c>
      <c r="E40" s="426">
        <v>0.49982949438628177</v>
      </c>
      <c r="F40" s="740">
        <v>18812.302</v>
      </c>
      <c r="G40" s="426">
        <v>3.109058347437757E-3</v>
      </c>
      <c r="H40" s="425">
        <v>2942</v>
      </c>
      <c r="I40" s="426">
        <v>0.38917078817071948</v>
      </c>
      <c r="J40" s="740">
        <v>60.7668854811321</v>
      </c>
      <c r="K40" s="740">
        <v>10488.651</v>
      </c>
      <c r="L40" s="427">
        <v>0.55754213386538232</v>
      </c>
      <c r="M40" s="740">
        <v>22.824999999999999</v>
      </c>
      <c r="N40" s="425">
        <v>-25.420999999999999</v>
      </c>
    </row>
    <row r="41" spans="2:14">
      <c r="B41" s="424" t="s">
        <v>78</v>
      </c>
      <c r="C41" s="729">
        <v>5922.6279999999997</v>
      </c>
      <c r="D41" s="729">
        <v>3915.3389999999999</v>
      </c>
      <c r="E41" s="426">
        <v>0.45852592367038003</v>
      </c>
      <c r="F41" s="740">
        <v>7554.2340000000004</v>
      </c>
      <c r="G41" s="426">
        <v>5.0125116566405023E-3</v>
      </c>
      <c r="H41" s="425">
        <v>2409</v>
      </c>
      <c r="I41" s="426">
        <v>0.37093200795407594</v>
      </c>
      <c r="J41" s="740">
        <v>48.43077909202453</v>
      </c>
      <c r="K41" s="740">
        <v>4942.1090000000004</v>
      </c>
      <c r="L41" s="427">
        <v>0.65421709203077372</v>
      </c>
      <c r="M41" s="740">
        <v>14.071999999999999</v>
      </c>
      <c r="N41" s="425">
        <v>-19.574999999999999</v>
      </c>
    </row>
    <row r="42" spans="2:14">
      <c r="B42" s="424" t="s">
        <v>79</v>
      </c>
      <c r="C42" s="729">
        <v>5104.6109999999999</v>
      </c>
      <c r="D42" s="729">
        <v>1986.9929999999999</v>
      </c>
      <c r="E42" s="426">
        <v>0.46209125378527621</v>
      </c>
      <c r="F42" s="740">
        <v>4568.4629999999997</v>
      </c>
      <c r="G42" s="426">
        <v>1.16857215607503E-2</v>
      </c>
      <c r="H42" s="425">
        <v>2758</v>
      </c>
      <c r="I42" s="426">
        <v>0.4223041615929819</v>
      </c>
      <c r="J42" s="740">
        <v>50.258771953846136</v>
      </c>
      <c r="K42" s="740">
        <v>4368.5360000000001</v>
      </c>
      <c r="L42" s="427">
        <v>0.95623757924711228</v>
      </c>
      <c r="M42" s="740">
        <v>22.692</v>
      </c>
      <c r="N42" s="425">
        <v>-26.076000000000001</v>
      </c>
    </row>
    <row r="43" spans="2:14">
      <c r="B43" s="424" t="s">
        <v>80</v>
      </c>
      <c r="C43" s="729">
        <v>2725.547</v>
      </c>
      <c r="D43" s="729">
        <v>1213.4059999999999</v>
      </c>
      <c r="E43" s="426">
        <v>0.48780158929919815</v>
      </c>
      <c r="F43" s="740">
        <v>2257.3560000000002</v>
      </c>
      <c r="G43" s="426">
        <v>3.9427393653792303E-2</v>
      </c>
      <c r="H43" s="425">
        <v>2083</v>
      </c>
      <c r="I43" s="426">
        <v>0.41797367614703662</v>
      </c>
      <c r="J43" s="740">
        <v>43.516343269938652</v>
      </c>
      <c r="K43" s="740">
        <v>3074.51</v>
      </c>
      <c r="L43" s="427">
        <v>1.3619960697382247</v>
      </c>
      <c r="M43" s="740">
        <v>37.420999999999999</v>
      </c>
      <c r="N43" s="425">
        <v>-196.47399999999999</v>
      </c>
    </row>
    <row r="44" spans="2:14">
      <c r="B44" s="424" t="s">
        <v>81</v>
      </c>
      <c r="C44" s="729">
        <v>186.602</v>
      </c>
      <c r="D44" s="729">
        <v>91.171000000000006</v>
      </c>
      <c r="E44" s="426">
        <v>0.49820732657833205</v>
      </c>
      <c r="F44" s="740">
        <v>148.22399999999999</v>
      </c>
      <c r="G44" s="426">
        <v>0.14897687828017056</v>
      </c>
      <c r="H44" s="425">
        <v>122</v>
      </c>
      <c r="I44" s="426">
        <v>0.42716658049749034</v>
      </c>
      <c r="J44" s="740">
        <v>45.417779214285716</v>
      </c>
      <c r="K44" s="740">
        <v>323.54000000000002</v>
      </c>
      <c r="L44" s="427">
        <v>2.1827774179620039</v>
      </c>
      <c r="M44" s="740">
        <v>9.4329999999999998</v>
      </c>
      <c r="N44" s="425">
        <v>-5.8769999999999998</v>
      </c>
    </row>
    <row r="45" spans="2:14">
      <c r="B45" s="401" t="s">
        <v>677</v>
      </c>
      <c r="C45" s="728">
        <v>1759.6410000000001</v>
      </c>
      <c r="D45" s="728">
        <v>100.014</v>
      </c>
      <c r="E45" s="422">
        <v>0.4547073536768384</v>
      </c>
      <c r="F45" s="739">
        <v>1797.3409999999999</v>
      </c>
      <c r="G45" s="422">
        <v>1</v>
      </c>
      <c r="H45" s="421">
        <v>834</v>
      </c>
      <c r="I45" s="422">
        <v>0.20159912082033399</v>
      </c>
      <c r="J45" s="739">
        <v>51.502032923076918</v>
      </c>
      <c r="K45" s="739">
        <v>309.37900000000002</v>
      </c>
      <c r="L45" s="423">
        <v>0.17213149869724223</v>
      </c>
      <c r="M45" s="739">
        <v>362.34399999999999</v>
      </c>
      <c r="N45" s="421">
        <v>-833.42899999999997</v>
      </c>
    </row>
    <row r="46" spans="2:14" ht="25.5">
      <c r="B46" s="417" t="s">
        <v>680</v>
      </c>
      <c r="C46" s="727">
        <v>75332.373999999982</v>
      </c>
      <c r="D46" s="727">
        <v>4392.5370000000003</v>
      </c>
      <c r="E46" s="419">
        <v>4.9809499989293911E-2</v>
      </c>
      <c r="F46" s="738">
        <v>75526.763999999996</v>
      </c>
      <c r="G46" s="419">
        <v>4.429569670703426E-2</v>
      </c>
      <c r="H46" s="418">
        <v>1066579</v>
      </c>
      <c r="I46" s="419">
        <v>0.16945724753340996</v>
      </c>
      <c r="J46" s="738">
        <v>0</v>
      </c>
      <c r="K46" s="738">
        <v>6940.6190000000006</v>
      </c>
      <c r="L46" s="420">
        <v>9.1896152203740658E-2</v>
      </c>
      <c r="M46" s="738">
        <v>387.38599999999997</v>
      </c>
      <c r="N46" s="418">
        <v>-991.11299999999994</v>
      </c>
    </row>
    <row r="47" spans="2:14">
      <c r="B47" s="432" t="s">
        <v>75</v>
      </c>
      <c r="C47" s="731">
        <v>56576.375</v>
      </c>
      <c r="D47" s="731">
        <v>3123.846</v>
      </c>
      <c r="E47" s="434">
        <v>4.9810377799934087E-2</v>
      </c>
      <c r="F47" s="741">
        <v>56718.044999999998</v>
      </c>
      <c r="G47" s="434">
        <v>4.6219081695164188E-4</v>
      </c>
      <c r="H47" s="433">
        <v>841814</v>
      </c>
      <c r="I47" s="434">
        <v>0.15605654404434541</v>
      </c>
      <c r="J47" s="741">
        <v>0</v>
      </c>
      <c r="K47" s="741">
        <v>1265.098</v>
      </c>
      <c r="L47" s="435">
        <v>2.2305035372781272E-2</v>
      </c>
      <c r="M47" s="741">
        <v>4.452</v>
      </c>
      <c r="N47" s="433">
        <v>-8.4030000000000005</v>
      </c>
    </row>
    <row r="48" spans="2:14">
      <c r="B48" s="424" t="s">
        <v>76</v>
      </c>
      <c r="C48" s="729">
        <v>3352.9769999999999</v>
      </c>
      <c r="D48" s="729">
        <v>42.731999999999999</v>
      </c>
      <c r="E48" s="426">
        <v>4.9851014520172161E-2</v>
      </c>
      <c r="F48" s="740">
        <v>3353.99</v>
      </c>
      <c r="G48" s="426">
        <v>2.0459396055563673E-3</v>
      </c>
      <c r="H48" s="425">
        <v>39609</v>
      </c>
      <c r="I48" s="426">
        <v>0.21829336471336236</v>
      </c>
      <c r="J48" s="740">
        <v>0</v>
      </c>
      <c r="K48" s="740">
        <v>312.31799999999998</v>
      </c>
      <c r="L48" s="427">
        <v>9.3118345612240944E-2</v>
      </c>
      <c r="M48" s="740">
        <v>1.4930000000000001</v>
      </c>
      <c r="N48" s="425">
        <v>-2.3740000000000001</v>
      </c>
    </row>
    <row r="49" spans="2:14">
      <c r="B49" s="424" t="s">
        <v>77</v>
      </c>
      <c r="C49" s="729">
        <v>2864.4479999999999</v>
      </c>
      <c r="D49" s="729">
        <v>412.88099999999997</v>
      </c>
      <c r="E49" s="426">
        <v>4.9806118469970767E-2</v>
      </c>
      <c r="F49" s="740">
        <v>2884.4609999999998</v>
      </c>
      <c r="G49" s="426">
        <v>3.2724816703386668E-3</v>
      </c>
      <c r="H49" s="425">
        <v>40058</v>
      </c>
      <c r="I49" s="426">
        <v>0.26088552703509416</v>
      </c>
      <c r="J49" s="740">
        <v>0</v>
      </c>
      <c r="K49" s="740">
        <v>458.64400000000001</v>
      </c>
      <c r="L49" s="427">
        <v>0.15900509661943776</v>
      </c>
      <c r="M49" s="740">
        <v>2.46</v>
      </c>
      <c r="N49" s="425">
        <v>-2.7839999999999998</v>
      </c>
    </row>
    <row r="50" spans="2:14">
      <c r="B50" s="424" t="s">
        <v>78</v>
      </c>
      <c r="C50" s="729">
        <v>2026.327</v>
      </c>
      <c r="D50" s="729">
        <v>247.01900000000001</v>
      </c>
      <c r="E50" s="426">
        <v>4.9805885377238186E-2</v>
      </c>
      <c r="F50" s="740">
        <v>2038</v>
      </c>
      <c r="G50" s="426">
        <v>5.0298413097301263E-3</v>
      </c>
      <c r="H50" s="425">
        <v>26712</v>
      </c>
      <c r="I50" s="426">
        <v>0.25604657670320891</v>
      </c>
      <c r="J50" s="740">
        <v>0</v>
      </c>
      <c r="K50" s="740">
        <v>434.483</v>
      </c>
      <c r="L50" s="427">
        <v>0.21319087340529932</v>
      </c>
      <c r="M50" s="740">
        <v>2.621</v>
      </c>
      <c r="N50" s="425">
        <v>-2.5169999999999999</v>
      </c>
    </row>
    <row r="51" spans="2:14">
      <c r="B51" s="424" t="s">
        <v>79</v>
      </c>
      <c r="C51" s="729">
        <v>3712.7710000000002</v>
      </c>
      <c r="D51" s="729">
        <v>324.64999999999998</v>
      </c>
      <c r="E51" s="426">
        <v>4.9814075960607537E-2</v>
      </c>
      <c r="F51" s="740">
        <v>3727.6320000000001</v>
      </c>
      <c r="G51" s="426">
        <v>1.0887256725022516E-2</v>
      </c>
      <c r="H51" s="425">
        <v>45175</v>
      </c>
      <c r="I51" s="426">
        <v>0.22901474771741412</v>
      </c>
      <c r="J51" s="740">
        <v>0</v>
      </c>
      <c r="K51" s="740">
        <v>1170.6610000000001</v>
      </c>
      <c r="L51" s="427">
        <v>0.31404950917901769</v>
      </c>
      <c r="M51" s="740">
        <v>9.2460000000000004</v>
      </c>
      <c r="N51" s="425">
        <v>-56.381999999999998</v>
      </c>
    </row>
    <row r="52" spans="2:14">
      <c r="B52" s="424" t="s">
        <v>80</v>
      </c>
      <c r="C52" s="729">
        <v>3277.6469999999999</v>
      </c>
      <c r="D52" s="729">
        <v>200.39400000000001</v>
      </c>
      <c r="E52" s="426">
        <v>4.9800737122823839E-2</v>
      </c>
      <c r="F52" s="740">
        <v>3284.4470000000001</v>
      </c>
      <c r="G52" s="426">
        <v>4.6980666985606344E-2</v>
      </c>
      <c r="H52" s="425">
        <v>38177</v>
      </c>
      <c r="I52" s="426">
        <v>0.19898232165847418</v>
      </c>
      <c r="J52" s="740">
        <v>0</v>
      </c>
      <c r="K52" s="740">
        <v>2096.48</v>
      </c>
      <c r="L52" s="427">
        <v>0.63830532202224599</v>
      </c>
      <c r="M52" s="740">
        <v>29.951000000000001</v>
      </c>
      <c r="N52" s="425">
        <v>-265.26099999999997</v>
      </c>
    </row>
    <row r="53" spans="2:14">
      <c r="B53" s="424" t="s">
        <v>81</v>
      </c>
      <c r="C53" s="729">
        <v>515.31799999999998</v>
      </c>
      <c r="D53" s="729">
        <v>40.795999999999999</v>
      </c>
      <c r="E53" s="426">
        <v>4.9759780370624569E-2</v>
      </c>
      <c r="F53" s="740">
        <v>516.60900000000004</v>
      </c>
      <c r="G53" s="426">
        <v>0.18258601175943509</v>
      </c>
      <c r="H53" s="425">
        <v>6459</v>
      </c>
      <c r="I53" s="426">
        <v>0.22911882802856709</v>
      </c>
      <c r="J53" s="740">
        <v>0</v>
      </c>
      <c r="K53" s="740">
        <v>664.11199999999997</v>
      </c>
      <c r="L53" s="427">
        <v>1.28552154530796</v>
      </c>
      <c r="M53" s="740">
        <v>21.626000000000001</v>
      </c>
      <c r="N53" s="425">
        <v>-43.542000000000002</v>
      </c>
    </row>
    <row r="54" spans="2:14">
      <c r="B54" s="404" t="s">
        <v>677</v>
      </c>
      <c r="C54" s="732">
        <v>3006.511</v>
      </c>
      <c r="D54" s="736">
        <v>0.219</v>
      </c>
      <c r="E54" s="437">
        <v>5.0228310502283102E-2</v>
      </c>
      <c r="F54" s="742">
        <v>3003.58</v>
      </c>
      <c r="G54" s="437">
        <v>1</v>
      </c>
      <c r="H54" s="436">
        <v>28575</v>
      </c>
      <c r="I54" s="437">
        <v>0.10504439334194689</v>
      </c>
      <c r="J54" s="742">
        <v>0</v>
      </c>
      <c r="K54" s="742">
        <v>538.82299999999998</v>
      </c>
      <c r="L54" s="438">
        <v>0.17939359031555677</v>
      </c>
      <c r="M54" s="742">
        <v>315.53700000000003</v>
      </c>
      <c r="N54" s="436">
        <v>-609.85</v>
      </c>
    </row>
    <row r="55" spans="2:14">
      <c r="B55" s="417" t="s">
        <v>681</v>
      </c>
      <c r="C55" s="727">
        <v>3303.7130000000002</v>
      </c>
      <c r="D55" s="727">
        <v>852.64600000000007</v>
      </c>
      <c r="E55" s="419">
        <v>0.60148917613673347</v>
      </c>
      <c r="F55" s="738">
        <v>3777.0940000000005</v>
      </c>
      <c r="G55" s="419">
        <v>0.12637824963936292</v>
      </c>
      <c r="H55" s="418">
        <v>140089</v>
      </c>
      <c r="I55" s="419">
        <v>0.56220146561913997</v>
      </c>
      <c r="J55" s="738">
        <v>0</v>
      </c>
      <c r="K55" s="738">
        <v>1750.9110000000001</v>
      </c>
      <c r="L55" s="420">
        <v>0.46356034559902398</v>
      </c>
      <c r="M55" s="738">
        <v>277.46499999999997</v>
      </c>
      <c r="N55" s="418">
        <v>-240.40600000000001</v>
      </c>
    </row>
    <row r="56" spans="2:14">
      <c r="B56" s="432" t="s">
        <v>75</v>
      </c>
      <c r="C56" s="731">
        <v>241.131</v>
      </c>
      <c r="D56" s="731">
        <v>199.821</v>
      </c>
      <c r="E56" s="434">
        <v>0.58452815269666347</v>
      </c>
      <c r="F56" s="741">
        <v>357.93200000000002</v>
      </c>
      <c r="G56" s="434">
        <v>1.1529519246393169E-3</v>
      </c>
      <c r="H56" s="433">
        <v>19161</v>
      </c>
      <c r="I56" s="434">
        <v>0.56600078888124006</v>
      </c>
      <c r="J56" s="741">
        <v>0</v>
      </c>
      <c r="K56" s="741">
        <v>45.424999999999997</v>
      </c>
      <c r="L56" s="435">
        <v>0.12690958059072671</v>
      </c>
      <c r="M56" s="730">
        <v>0.23300000000000001</v>
      </c>
      <c r="N56" s="433">
        <v>-0.38400000000000001</v>
      </c>
    </row>
    <row r="57" spans="2:14">
      <c r="B57" s="424" t="s">
        <v>76</v>
      </c>
      <c r="C57" s="729">
        <v>119.43</v>
      </c>
      <c r="D57" s="729">
        <v>56.53</v>
      </c>
      <c r="E57" s="426">
        <v>0.60330797806474434</v>
      </c>
      <c r="F57" s="740">
        <v>153.495</v>
      </c>
      <c r="G57" s="426">
        <v>1.9999979845597578E-3</v>
      </c>
      <c r="H57" s="425">
        <v>6124</v>
      </c>
      <c r="I57" s="426">
        <v>0.56385073820313369</v>
      </c>
      <c r="J57" s="740">
        <v>0</v>
      </c>
      <c r="K57" s="740">
        <v>28.971</v>
      </c>
      <c r="L57" s="427">
        <v>0.18874230430958663</v>
      </c>
      <c r="M57" s="730">
        <v>0.17299999999999999</v>
      </c>
      <c r="N57" s="425">
        <v>-0.157</v>
      </c>
    </row>
    <row r="58" spans="2:14">
      <c r="B58" s="424" t="s">
        <v>77</v>
      </c>
      <c r="C58" s="729">
        <v>222.27699999999999</v>
      </c>
      <c r="D58" s="729">
        <v>80.846999999999994</v>
      </c>
      <c r="E58" s="426">
        <v>0.6092619392185239</v>
      </c>
      <c r="F58" s="740">
        <v>271.50900000000001</v>
      </c>
      <c r="G58" s="426">
        <v>3.1002190923689458E-3</v>
      </c>
      <c r="H58" s="425">
        <v>9642</v>
      </c>
      <c r="I58" s="426">
        <v>0.57031389063990523</v>
      </c>
      <c r="J58" s="740">
        <v>0</v>
      </c>
      <c r="K58" s="740">
        <v>68.796999999999997</v>
      </c>
      <c r="L58" s="427">
        <v>0.25338754884736786</v>
      </c>
      <c r="M58" s="730">
        <v>0.47899999999999998</v>
      </c>
      <c r="N58" s="425">
        <v>-0.39</v>
      </c>
    </row>
    <row r="59" spans="2:14">
      <c r="B59" s="424" t="s">
        <v>78</v>
      </c>
      <c r="C59" s="729">
        <v>317.892</v>
      </c>
      <c r="D59" s="729">
        <v>114.764</v>
      </c>
      <c r="E59" s="426">
        <v>0.59795496383671121</v>
      </c>
      <c r="F59" s="740">
        <v>384.55</v>
      </c>
      <c r="G59" s="426">
        <v>5.1000152074372638E-3</v>
      </c>
      <c r="H59" s="425">
        <v>13160</v>
      </c>
      <c r="I59" s="426">
        <v>0.56296764899643748</v>
      </c>
      <c r="J59" s="740">
        <v>0</v>
      </c>
      <c r="K59" s="740">
        <v>130.09800000000001</v>
      </c>
      <c r="L59" s="427">
        <v>0.33831231309322585</v>
      </c>
      <c r="M59" s="740">
        <v>1.1040000000000001</v>
      </c>
      <c r="N59" s="425">
        <v>-1.2010000000000001</v>
      </c>
    </row>
    <row r="60" spans="2:14">
      <c r="B60" s="424" t="s">
        <v>79</v>
      </c>
      <c r="C60" s="729">
        <v>816.04300000000001</v>
      </c>
      <c r="D60" s="729">
        <v>216.11500000000001</v>
      </c>
      <c r="E60" s="426">
        <v>0.61521880421009323</v>
      </c>
      <c r="F60" s="740">
        <v>941.19799999999998</v>
      </c>
      <c r="G60" s="426">
        <v>1.1983042303171066E-2</v>
      </c>
      <c r="H60" s="425">
        <v>30916</v>
      </c>
      <c r="I60" s="426">
        <v>0.56162787447142903</v>
      </c>
      <c r="J60" s="740">
        <v>0</v>
      </c>
      <c r="K60" s="740">
        <v>472.56599999999997</v>
      </c>
      <c r="L60" s="427">
        <v>0.50208988969377322</v>
      </c>
      <c r="M60" s="740">
        <v>6.3310000000000004</v>
      </c>
      <c r="N60" s="425">
        <v>-4.0229999999999997</v>
      </c>
    </row>
    <row r="61" spans="2:14">
      <c r="B61" s="424" t="s">
        <v>80</v>
      </c>
      <c r="C61" s="729">
        <v>1011.86</v>
      </c>
      <c r="D61" s="729">
        <v>147.93</v>
      </c>
      <c r="E61" s="426">
        <v>0.61849392079221754</v>
      </c>
      <c r="F61" s="740">
        <v>1083.51</v>
      </c>
      <c r="G61" s="426">
        <v>4.5057849590571381E-2</v>
      </c>
      <c r="H61" s="425">
        <v>40566</v>
      </c>
      <c r="I61" s="426">
        <v>0.55814569095807154</v>
      </c>
      <c r="J61" s="740">
        <v>0</v>
      </c>
      <c r="K61" s="740">
        <v>725.38499999999999</v>
      </c>
      <c r="L61" s="427">
        <v>0.6694769776005759</v>
      </c>
      <c r="M61" s="740">
        <v>27.033000000000001</v>
      </c>
      <c r="N61" s="425">
        <v>-23.312000000000001</v>
      </c>
    </row>
    <row r="62" spans="2:14">
      <c r="B62" s="424" t="s">
        <v>81</v>
      </c>
      <c r="C62" s="729">
        <v>208.17</v>
      </c>
      <c r="D62" s="729">
        <v>27.173999999999999</v>
      </c>
      <c r="E62" s="426">
        <v>0.55889827341355858</v>
      </c>
      <c r="F62" s="740">
        <v>214.964</v>
      </c>
      <c r="G62" s="426">
        <v>0.20368464520245252</v>
      </c>
      <c r="H62" s="425">
        <v>8012</v>
      </c>
      <c r="I62" s="426">
        <v>0.51180617127095696</v>
      </c>
      <c r="J62" s="740">
        <v>0</v>
      </c>
      <c r="K62" s="740">
        <v>203.393</v>
      </c>
      <c r="L62" s="427">
        <v>0.94617238235239387</v>
      </c>
      <c r="M62" s="740">
        <v>22.478000000000002</v>
      </c>
      <c r="N62" s="425">
        <v>-14.673</v>
      </c>
    </row>
    <row r="63" spans="2:14">
      <c r="B63" s="404" t="s">
        <v>677</v>
      </c>
      <c r="C63" s="732">
        <v>366.91</v>
      </c>
      <c r="D63" s="732">
        <v>9.4649999999999999</v>
      </c>
      <c r="E63" s="437">
        <v>0.47711792252022139</v>
      </c>
      <c r="F63" s="742">
        <v>369.93599999999998</v>
      </c>
      <c r="G63" s="437">
        <v>1</v>
      </c>
      <c r="H63" s="436">
        <v>12508</v>
      </c>
      <c r="I63" s="437">
        <v>0.59371292329421843</v>
      </c>
      <c r="J63" s="742">
        <v>0</v>
      </c>
      <c r="K63" s="742">
        <v>76.275999999999996</v>
      </c>
      <c r="L63" s="438">
        <v>0.20618701613252022</v>
      </c>
      <c r="M63" s="742">
        <v>219.63399999999999</v>
      </c>
      <c r="N63" s="436">
        <v>-196.26599999999999</v>
      </c>
    </row>
    <row r="64" spans="2:14">
      <c r="B64" s="417" t="s">
        <v>682</v>
      </c>
      <c r="C64" s="727">
        <v>10848.370999999999</v>
      </c>
      <c r="D64" s="727">
        <v>15.180999999999999</v>
      </c>
      <c r="E64" s="419">
        <v>0.5637163423087177</v>
      </c>
      <c r="F64" s="738">
        <v>10854.786</v>
      </c>
      <c r="G64" s="419">
        <v>6.3525436484862086E-2</v>
      </c>
      <c r="H64" s="418">
        <v>961906</v>
      </c>
      <c r="I64" s="419">
        <v>0.54500522007658925</v>
      </c>
      <c r="J64" s="738">
        <v>0</v>
      </c>
      <c r="K64" s="738">
        <v>3678.855</v>
      </c>
      <c r="L64" s="420">
        <v>0.33891547931023236</v>
      </c>
      <c r="M64" s="738">
        <v>351.06</v>
      </c>
      <c r="N64" s="418">
        <v>-512.69600000000003</v>
      </c>
    </row>
    <row r="65" spans="2:14">
      <c r="B65" s="432" t="s">
        <v>75</v>
      </c>
      <c r="C65" s="731">
        <v>4912.1719999999996</v>
      </c>
      <c r="D65" s="731">
        <v>4.2430000000000003</v>
      </c>
      <c r="E65" s="434">
        <v>0.36625029460287534</v>
      </c>
      <c r="F65" s="741">
        <v>4913.7259999999997</v>
      </c>
      <c r="G65" s="434">
        <v>5.668216914577653E-4</v>
      </c>
      <c r="H65" s="433">
        <v>380346</v>
      </c>
      <c r="I65" s="434">
        <v>0.53634616756826281</v>
      </c>
      <c r="J65" s="741">
        <v>0</v>
      </c>
      <c r="K65" s="741">
        <v>446.91300000000001</v>
      </c>
      <c r="L65" s="435">
        <v>9.0951957842175177E-2</v>
      </c>
      <c r="M65" s="741">
        <v>1.5640000000000001</v>
      </c>
      <c r="N65" s="433">
        <v>-2.3380000000000001</v>
      </c>
    </row>
    <row r="66" spans="2:14">
      <c r="B66" s="424" t="s">
        <v>76</v>
      </c>
      <c r="C66" s="729">
        <v>570.24099999999999</v>
      </c>
      <c r="D66" s="729">
        <v>0.23599999999999999</v>
      </c>
      <c r="E66" s="426">
        <v>0.54661016949152541</v>
      </c>
      <c r="F66" s="740">
        <v>570.37</v>
      </c>
      <c r="G66" s="426">
        <v>1.9194870849097952E-3</v>
      </c>
      <c r="H66" s="425">
        <v>60777</v>
      </c>
      <c r="I66" s="426">
        <v>0.58464743732131763</v>
      </c>
      <c r="J66" s="740">
        <v>0</v>
      </c>
      <c r="K66" s="740">
        <v>139.28299999999999</v>
      </c>
      <c r="L66" s="427">
        <v>0.2441976261023546</v>
      </c>
      <c r="M66" s="740">
        <v>0.63900000000000001</v>
      </c>
      <c r="N66" s="425">
        <v>-1.399</v>
      </c>
    </row>
    <row r="67" spans="2:14">
      <c r="B67" s="424" t="s">
        <v>77</v>
      </c>
      <c r="C67" s="729">
        <v>916.36599999999999</v>
      </c>
      <c r="D67" s="729">
        <v>2.964</v>
      </c>
      <c r="E67" s="426">
        <v>0.71086369770580293</v>
      </c>
      <c r="F67" s="740">
        <v>918.44399999999996</v>
      </c>
      <c r="G67" s="426">
        <v>3.2979957106911264E-3</v>
      </c>
      <c r="H67" s="425">
        <v>92418</v>
      </c>
      <c r="I67" s="426">
        <v>0.58874946977472786</v>
      </c>
      <c r="J67" s="740">
        <v>0</v>
      </c>
      <c r="K67" s="740">
        <v>322.09300000000002</v>
      </c>
      <c r="L67" s="427">
        <v>0.35069421761152564</v>
      </c>
      <c r="M67" s="740">
        <v>1.7809999999999999</v>
      </c>
      <c r="N67" s="425">
        <v>-1.661</v>
      </c>
    </row>
    <row r="68" spans="2:14">
      <c r="B68" s="424" t="s">
        <v>78</v>
      </c>
      <c r="C68" s="729">
        <v>713.351</v>
      </c>
      <c r="D68" s="729">
        <v>1.3919999999999999</v>
      </c>
      <c r="E68" s="426">
        <v>0.54956896551724133</v>
      </c>
      <c r="F68" s="740">
        <v>714.11599999999999</v>
      </c>
      <c r="G68" s="426">
        <v>5.5298902988870158E-3</v>
      </c>
      <c r="H68" s="425">
        <v>70091</v>
      </c>
      <c r="I68" s="426">
        <v>0.59246950130705645</v>
      </c>
      <c r="J68" s="740">
        <v>0</v>
      </c>
      <c r="K68" s="740">
        <v>339.85399999999998</v>
      </c>
      <c r="L68" s="427">
        <v>0.47590867590139418</v>
      </c>
      <c r="M68" s="740">
        <v>2.3380000000000001</v>
      </c>
      <c r="N68" s="425">
        <v>-2.468</v>
      </c>
    </row>
    <row r="69" spans="2:14">
      <c r="B69" s="424" t="s">
        <v>79</v>
      </c>
      <c r="C69" s="729">
        <v>1186.8520000000001</v>
      </c>
      <c r="D69" s="729">
        <v>2.4239999999999999</v>
      </c>
      <c r="E69" s="426">
        <v>0.56394389438943893</v>
      </c>
      <c r="F69" s="740">
        <v>1188.182</v>
      </c>
      <c r="G69" s="426">
        <v>1.181627332956567E-2</v>
      </c>
      <c r="H69" s="425">
        <v>126327</v>
      </c>
      <c r="I69" s="426">
        <v>0.56513559239501199</v>
      </c>
      <c r="J69" s="740">
        <v>0</v>
      </c>
      <c r="K69" s="740">
        <v>757.56799999999998</v>
      </c>
      <c r="L69" s="427">
        <v>0.63758582439390599</v>
      </c>
      <c r="M69" s="740">
        <v>7.9039999999999999</v>
      </c>
      <c r="N69" s="425">
        <v>-9.2149999999999999</v>
      </c>
    </row>
    <row r="70" spans="2:14">
      <c r="B70" s="424" t="s">
        <v>80</v>
      </c>
      <c r="C70" s="729">
        <v>1841.52</v>
      </c>
      <c r="D70" s="729">
        <v>3.6680000000000001</v>
      </c>
      <c r="E70" s="426">
        <v>0.69177885992552279</v>
      </c>
      <c r="F70" s="740">
        <v>1842.6</v>
      </c>
      <c r="G70" s="426">
        <v>4.2945558309975033E-2</v>
      </c>
      <c r="H70" s="425">
        <v>163659</v>
      </c>
      <c r="I70" s="426">
        <v>0.51523736401851727</v>
      </c>
      <c r="J70" s="740">
        <v>0</v>
      </c>
      <c r="K70" s="740">
        <v>1445.6869999999999</v>
      </c>
      <c r="L70" s="427">
        <v>0.78459079561489198</v>
      </c>
      <c r="M70" s="740">
        <v>40.575000000000003</v>
      </c>
      <c r="N70" s="425">
        <v>-86.453000000000003</v>
      </c>
    </row>
    <row r="71" spans="2:14">
      <c r="B71" s="424" t="s">
        <v>81</v>
      </c>
      <c r="C71" s="729">
        <v>157.00700000000001</v>
      </c>
      <c r="D71" s="729">
        <v>0.24</v>
      </c>
      <c r="E71" s="426">
        <v>0.47499999999999998</v>
      </c>
      <c r="F71" s="740">
        <v>156.79599999999999</v>
      </c>
      <c r="G71" s="426">
        <v>0.22305172157484882</v>
      </c>
      <c r="H71" s="425">
        <v>16537</v>
      </c>
      <c r="I71" s="426">
        <v>0.54215705816079474</v>
      </c>
      <c r="J71" s="740">
        <v>0</v>
      </c>
      <c r="K71" s="740">
        <v>197.88300000000001</v>
      </c>
      <c r="L71" s="427">
        <v>1.2620411234980486</v>
      </c>
      <c r="M71" s="740">
        <v>18.959</v>
      </c>
      <c r="N71" s="425">
        <v>-17.177</v>
      </c>
    </row>
    <row r="72" spans="2:14">
      <c r="B72" s="404" t="s">
        <v>677</v>
      </c>
      <c r="C72" s="732">
        <v>550.86199999999997</v>
      </c>
      <c r="D72" s="736">
        <v>1.4E-2</v>
      </c>
      <c r="E72" s="437">
        <v>0.5</v>
      </c>
      <c r="F72" s="742">
        <v>550.55200000000002</v>
      </c>
      <c r="G72" s="437">
        <v>1</v>
      </c>
      <c r="H72" s="436">
        <v>51751</v>
      </c>
      <c r="I72" s="437">
        <v>0.50367237521729114</v>
      </c>
      <c r="J72" s="742">
        <v>0</v>
      </c>
      <c r="K72" s="742">
        <v>29.574000000000002</v>
      </c>
      <c r="L72" s="438">
        <v>5.3716996759615804E-2</v>
      </c>
      <c r="M72" s="742">
        <v>277.3</v>
      </c>
      <c r="N72" s="436">
        <v>-391.98500000000001</v>
      </c>
    </row>
    <row r="73" spans="2:14">
      <c r="B73" s="417" t="s">
        <v>683</v>
      </c>
      <c r="C73" s="727">
        <v>6623.2189999999991</v>
      </c>
      <c r="D73" s="727">
        <v>16863.162</v>
      </c>
      <c r="E73" s="419">
        <v>0.1949149014472619</v>
      </c>
      <c r="F73" s="738">
        <v>9910.0920000000006</v>
      </c>
      <c r="G73" s="419">
        <v>6.7026986925266735E-2</v>
      </c>
      <c r="H73" s="418">
        <v>8596764</v>
      </c>
      <c r="I73" s="419">
        <v>0.68839840918139528</v>
      </c>
      <c r="J73" s="738">
        <v>0</v>
      </c>
      <c r="K73" s="738">
        <v>7137.6120000000001</v>
      </c>
      <c r="L73" s="420">
        <v>0.72023670415975949</v>
      </c>
      <c r="M73" s="738">
        <v>517.63</v>
      </c>
      <c r="N73" s="418">
        <v>-591.04399999999998</v>
      </c>
    </row>
    <row r="74" spans="2:14">
      <c r="B74" s="432" t="s">
        <v>75</v>
      </c>
      <c r="C74" s="731">
        <v>969.36</v>
      </c>
      <c r="D74" s="731">
        <v>4684.9809999999998</v>
      </c>
      <c r="E74" s="434">
        <v>0.27179574529122252</v>
      </c>
      <c r="F74" s="741">
        <v>2242.712</v>
      </c>
      <c r="G74" s="434">
        <v>4.0148107881885837E-4</v>
      </c>
      <c r="H74" s="433">
        <v>2895751</v>
      </c>
      <c r="I74" s="434">
        <v>0.47484772473890929</v>
      </c>
      <c r="J74" s="741">
        <v>0</v>
      </c>
      <c r="K74" s="741">
        <v>30.954999999999998</v>
      </c>
      <c r="L74" s="435">
        <v>1.3802485562123001E-2</v>
      </c>
      <c r="M74" s="730">
        <v>0.43</v>
      </c>
      <c r="N74" s="433">
        <v>-0.28999999999999998</v>
      </c>
    </row>
    <row r="75" spans="2:14">
      <c r="B75" s="424" t="s">
        <v>76</v>
      </c>
      <c r="C75" s="729">
        <v>13.077</v>
      </c>
      <c r="D75" s="729">
        <v>29.757999999999999</v>
      </c>
      <c r="E75" s="426">
        <v>0.30183480072585522</v>
      </c>
      <c r="F75" s="740">
        <v>22.059000000000001</v>
      </c>
      <c r="G75" s="426">
        <v>2.1167029878960972E-3</v>
      </c>
      <c r="H75" s="425">
        <v>34213</v>
      </c>
      <c r="I75" s="426">
        <v>0.50648545036175718</v>
      </c>
      <c r="J75" s="740">
        <v>0</v>
      </c>
      <c r="K75" s="740">
        <v>1.3029999999999999</v>
      </c>
      <c r="L75" s="427">
        <v>5.9068860782447066E-2</v>
      </c>
      <c r="M75" s="730">
        <v>2.4E-2</v>
      </c>
      <c r="N75" s="425">
        <v>-2.1999999999999999E-2</v>
      </c>
    </row>
    <row r="76" spans="2:14">
      <c r="B76" s="424" t="s">
        <v>77</v>
      </c>
      <c r="C76" s="729">
        <v>104.145</v>
      </c>
      <c r="D76" s="729">
        <v>139.22300000000001</v>
      </c>
      <c r="E76" s="426">
        <v>0.27120518879782796</v>
      </c>
      <c r="F76" s="740">
        <v>141.90299999999999</v>
      </c>
      <c r="G76" s="426">
        <v>3.0265405939973087E-3</v>
      </c>
      <c r="H76" s="425">
        <v>173088</v>
      </c>
      <c r="I76" s="426">
        <v>0.49923006767270606</v>
      </c>
      <c r="J76" s="740">
        <v>0</v>
      </c>
      <c r="K76" s="740">
        <v>11.298</v>
      </c>
      <c r="L76" s="427">
        <v>7.9617767066235384E-2</v>
      </c>
      <c r="M76" s="730">
        <v>0.21199999999999999</v>
      </c>
      <c r="N76" s="425">
        <v>-0.22600000000000001</v>
      </c>
    </row>
    <row r="77" spans="2:14">
      <c r="B77" s="424" t="s">
        <v>78</v>
      </c>
      <c r="C77" s="729">
        <v>444.34</v>
      </c>
      <c r="D77" s="729">
        <v>1796.0429999999999</v>
      </c>
      <c r="E77" s="426">
        <v>0.12326493478437586</v>
      </c>
      <c r="F77" s="740">
        <v>665.72900000000004</v>
      </c>
      <c r="G77" s="426">
        <v>4.9952762607156989E-3</v>
      </c>
      <c r="H77" s="425">
        <v>483877</v>
      </c>
      <c r="I77" s="426">
        <v>0.71814778499490028</v>
      </c>
      <c r="J77" s="740">
        <v>0</v>
      </c>
      <c r="K77" s="740">
        <v>122.489</v>
      </c>
      <c r="L77" s="427">
        <v>0.18399228514906216</v>
      </c>
      <c r="M77" s="740">
        <v>2.3879999999999999</v>
      </c>
      <c r="N77" s="425">
        <v>-3.085</v>
      </c>
    </row>
    <row r="78" spans="2:14">
      <c r="B78" s="424" t="s">
        <v>79</v>
      </c>
      <c r="C78" s="729">
        <v>1365.1310000000001</v>
      </c>
      <c r="D78" s="729">
        <v>4995.1580000000004</v>
      </c>
      <c r="E78" s="426">
        <v>0.13772577363919219</v>
      </c>
      <c r="F78" s="740">
        <v>2053.0920000000001</v>
      </c>
      <c r="G78" s="426">
        <v>1.1570174071327545E-2</v>
      </c>
      <c r="H78" s="425">
        <v>1391528</v>
      </c>
      <c r="I78" s="426">
        <v>0.74895164820834137</v>
      </c>
      <c r="J78" s="740">
        <v>0</v>
      </c>
      <c r="K78" s="740">
        <v>749.52099999999996</v>
      </c>
      <c r="L78" s="427">
        <v>0.36506936854266636</v>
      </c>
      <c r="M78" s="740">
        <v>17.791</v>
      </c>
      <c r="N78" s="425">
        <v>-26.733000000000001</v>
      </c>
    </row>
    <row r="79" spans="2:14">
      <c r="B79" s="424" t="s">
        <v>80</v>
      </c>
      <c r="C79" s="729">
        <v>2550.0239999999999</v>
      </c>
      <c r="D79" s="729">
        <v>4718.4970000000003</v>
      </c>
      <c r="E79" s="426">
        <v>0.19054266644654008</v>
      </c>
      <c r="F79" s="740">
        <v>3449.0990000000002</v>
      </c>
      <c r="G79" s="426">
        <v>5.2322158084894071E-2</v>
      </c>
      <c r="H79" s="425">
        <v>2576125</v>
      </c>
      <c r="I79" s="426">
        <v>0.76254169580771691</v>
      </c>
      <c r="J79" s="740">
        <v>0</v>
      </c>
      <c r="K79" s="740">
        <v>3701.5070000000001</v>
      </c>
      <c r="L79" s="427">
        <v>1.0731808509990579</v>
      </c>
      <c r="M79" s="740">
        <v>138.55699999999999</v>
      </c>
      <c r="N79" s="425">
        <v>-176.80699999999999</v>
      </c>
    </row>
    <row r="80" spans="2:14">
      <c r="B80" s="424" t="s">
        <v>81</v>
      </c>
      <c r="C80" s="729">
        <v>966.43499999999995</v>
      </c>
      <c r="D80" s="729">
        <v>498.84199999999998</v>
      </c>
      <c r="E80" s="426">
        <v>0.31713648810645456</v>
      </c>
      <c r="F80" s="740">
        <v>1124.634</v>
      </c>
      <c r="G80" s="426">
        <v>0.21736724811375085</v>
      </c>
      <c r="H80" s="425">
        <v>900992</v>
      </c>
      <c r="I80" s="426">
        <v>0.76288263184770333</v>
      </c>
      <c r="J80" s="740">
        <v>0</v>
      </c>
      <c r="K80" s="740">
        <v>2459.3989999999999</v>
      </c>
      <c r="L80" s="427">
        <v>2.1868438976591493</v>
      </c>
      <c r="M80" s="740">
        <v>186.9</v>
      </c>
      <c r="N80" s="425">
        <v>-218.43600000000001</v>
      </c>
    </row>
    <row r="81" spans="2:14">
      <c r="B81" s="404" t="s">
        <v>677</v>
      </c>
      <c r="C81" s="732">
        <v>210.70699999999999</v>
      </c>
      <c r="D81" s="736">
        <v>0.66</v>
      </c>
      <c r="E81" s="437">
        <v>0.23787878787878788</v>
      </c>
      <c r="F81" s="742">
        <v>210.864</v>
      </c>
      <c r="G81" s="437">
        <v>1</v>
      </c>
      <c r="H81" s="436">
        <v>141190</v>
      </c>
      <c r="I81" s="437">
        <v>0.81249563709210681</v>
      </c>
      <c r="J81" s="742">
        <v>0</v>
      </c>
      <c r="K81" s="742">
        <v>61.14</v>
      </c>
      <c r="L81" s="438">
        <v>0.28994992032779421</v>
      </c>
      <c r="M81" s="742">
        <v>171.328</v>
      </c>
      <c r="N81" s="436">
        <v>-165.44499999999999</v>
      </c>
    </row>
    <row r="82" spans="2:14">
      <c r="B82" s="417" t="s">
        <v>684</v>
      </c>
      <c r="C82" s="727">
        <v>3239.94</v>
      </c>
      <c r="D82" s="727">
        <v>0</v>
      </c>
      <c r="E82" s="418">
        <v>0</v>
      </c>
      <c r="F82" s="738">
        <v>3239.94</v>
      </c>
      <c r="G82" s="419">
        <v>1.1559259929504852E-2</v>
      </c>
      <c r="H82" s="418">
        <v>0</v>
      </c>
      <c r="I82" s="419">
        <v>0.88845526448140866</v>
      </c>
      <c r="J82" s="738">
        <v>0</v>
      </c>
      <c r="K82" s="738">
        <v>6222.3530000000001</v>
      </c>
      <c r="L82" s="420">
        <v>1.9205148860781371</v>
      </c>
      <c r="M82" s="738">
        <v>33.513999999999996</v>
      </c>
      <c r="N82" s="418"/>
    </row>
    <row r="83" spans="2:14">
      <c r="B83" s="432" t="s">
        <v>75</v>
      </c>
      <c r="C83" s="731">
        <v>1957.973</v>
      </c>
      <c r="D83" s="737">
        <v>0</v>
      </c>
      <c r="E83" s="737">
        <v>0</v>
      </c>
      <c r="F83" s="733">
        <v>1957.973</v>
      </c>
      <c r="G83" s="434">
        <v>1.3993819494446547E-3</v>
      </c>
      <c r="H83" s="439">
        <v>0</v>
      </c>
      <c r="I83" s="434">
        <v>0.89533956801242842</v>
      </c>
      <c r="J83" s="733">
        <v>0</v>
      </c>
      <c r="K83" s="733">
        <v>2336.7449999999999</v>
      </c>
      <c r="L83" s="435">
        <v>1.1934510843612245</v>
      </c>
      <c r="M83" s="733">
        <v>2.4540000000000002</v>
      </c>
      <c r="N83" s="439"/>
    </row>
    <row r="84" spans="2:14">
      <c r="B84" s="424" t="s">
        <v>76</v>
      </c>
      <c r="C84" s="729">
        <v>94.625</v>
      </c>
      <c r="D84" s="736">
        <v>0</v>
      </c>
      <c r="E84" s="736">
        <v>0</v>
      </c>
      <c r="F84" s="730">
        <v>94.625</v>
      </c>
      <c r="G84" s="426">
        <v>2.0000000000000052E-3</v>
      </c>
      <c r="H84" s="429">
        <v>0</v>
      </c>
      <c r="I84" s="426">
        <v>0.65</v>
      </c>
      <c r="J84" s="730">
        <v>0</v>
      </c>
      <c r="K84" s="730">
        <v>97.082999999999998</v>
      </c>
      <c r="L84" s="427">
        <v>1.0259762219286657</v>
      </c>
      <c r="M84" s="730">
        <v>0.123</v>
      </c>
      <c r="N84" s="429"/>
    </row>
    <row r="85" spans="2:14">
      <c r="B85" s="424" t="s">
        <v>77</v>
      </c>
      <c r="C85" s="736">
        <v>0.317</v>
      </c>
      <c r="D85" s="736">
        <v>0</v>
      </c>
      <c r="E85" s="736">
        <v>0</v>
      </c>
      <c r="F85" s="730">
        <v>0.317</v>
      </c>
      <c r="G85" s="426">
        <v>3.1000000000001161E-3</v>
      </c>
      <c r="H85" s="429">
        <v>0</v>
      </c>
      <c r="I85" s="426">
        <v>0.6499999999999776</v>
      </c>
      <c r="J85" s="730">
        <v>0</v>
      </c>
      <c r="K85" s="730">
        <v>0.39600000000000002</v>
      </c>
      <c r="L85" s="427">
        <v>1.249211356466877</v>
      </c>
      <c r="M85" s="730">
        <v>4.0000000000000001E-3</v>
      </c>
      <c r="N85" s="429"/>
    </row>
    <row r="86" spans="2:14">
      <c r="B86" s="424" t="s">
        <v>78</v>
      </c>
      <c r="C86" s="729">
        <v>0</v>
      </c>
      <c r="D86" s="736">
        <v>0</v>
      </c>
      <c r="E86" s="736">
        <v>0</v>
      </c>
      <c r="F86" s="730">
        <v>0</v>
      </c>
      <c r="G86" s="730">
        <v>0</v>
      </c>
      <c r="H86" s="429">
        <v>0</v>
      </c>
      <c r="I86" s="429">
        <v>0</v>
      </c>
      <c r="J86" s="730">
        <v>0</v>
      </c>
      <c r="K86" s="730">
        <v>0</v>
      </c>
      <c r="L86" s="730">
        <v>0</v>
      </c>
      <c r="M86" s="730">
        <v>0</v>
      </c>
      <c r="N86" s="429"/>
    </row>
    <row r="87" spans="2:14">
      <c r="B87" s="424" t="s">
        <v>79</v>
      </c>
      <c r="C87" s="731">
        <v>497.84800000000001</v>
      </c>
      <c r="D87" s="736">
        <v>0</v>
      </c>
      <c r="E87" s="736">
        <v>0</v>
      </c>
      <c r="F87" s="730">
        <v>497.84800000000001</v>
      </c>
      <c r="G87" s="430">
        <v>8.7999999999999988E-3</v>
      </c>
      <c r="H87" s="429">
        <v>0</v>
      </c>
      <c r="I87" s="430">
        <v>0.9</v>
      </c>
      <c r="J87" s="730">
        <v>0</v>
      </c>
      <c r="K87" s="730">
        <v>1261.3030000000001</v>
      </c>
      <c r="L87" s="431">
        <v>2.5335102280214041</v>
      </c>
      <c r="M87" s="730">
        <v>3.9430000000000001</v>
      </c>
      <c r="N87" s="429"/>
    </row>
    <row r="88" spans="2:14">
      <c r="B88" s="424" t="s">
        <v>80</v>
      </c>
      <c r="C88" s="731">
        <v>689.17700000000002</v>
      </c>
      <c r="D88" s="736">
        <v>0</v>
      </c>
      <c r="E88" s="736">
        <v>0</v>
      </c>
      <c r="F88" s="730">
        <v>689.17700000000002</v>
      </c>
      <c r="G88" s="430">
        <v>4.3733411652304072E-2</v>
      </c>
      <c r="H88" s="429">
        <v>0</v>
      </c>
      <c r="I88" s="430">
        <v>0.89340699066263218</v>
      </c>
      <c r="J88" s="730">
        <v>0</v>
      </c>
      <c r="K88" s="730">
        <v>2526.826</v>
      </c>
      <c r="L88" s="431">
        <v>3.6664398260533941</v>
      </c>
      <c r="M88" s="730">
        <v>26.99</v>
      </c>
      <c r="N88" s="429"/>
    </row>
    <row r="89" spans="2:14">
      <c r="B89" s="424" t="s">
        <v>81</v>
      </c>
      <c r="C89" s="736">
        <v>0</v>
      </c>
      <c r="D89" s="736">
        <v>0</v>
      </c>
      <c r="E89" s="736">
        <v>0</v>
      </c>
      <c r="F89" s="730">
        <v>0</v>
      </c>
      <c r="G89" s="730">
        <v>0</v>
      </c>
      <c r="H89" s="429">
        <v>0</v>
      </c>
      <c r="I89" s="429">
        <v>0</v>
      </c>
      <c r="J89" s="730">
        <v>0</v>
      </c>
      <c r="K89" s="730">
        <v>0</v>
      </c>
      <c r="L89" s="730">
        <v>0</v>
      </c>
      <c r="M89" s="730">
        <v>0</v>
      </c>
      <c r="N89" s="429"/>
    </row>
    <row r="90" spans="2:14">
      <c r="B90" s="424" t="s">
        <v>677</v>
      </c>
      <c r="C90" s="736">
        <v>0</v>
      </c>
      <c r="D90" s="736">
        <v>0</v>
      </c>
      <c r="E90" s="736">
        <v>0</v>
      </c>
      <c r="F90" s="730">
        <v>0</v>
      </c>
      <c r="G90" s="730">
        <v>0</v>
      </c>
      <c r="H90" s="429">
        <v>0</v>
      </c>
      <c r="I90" s="429">
        <v>0</v>
      </c>
      <c r="J90" s="730">
        <v>0</v>
      </c>
      <c r="K90" s="730">
        <v>0</v>
      </c>
      <c r="L90" s="730">
        <v>0</v>
      </c>
      <c r="M90" s="730">
        <v>0</v>
      </c>
      <c r="N90" s="429"/>
    </row>
    <row r="91" spans="2:14">
      <c r="B91" s="441" t="s">
        <v>685</v>
      </c>
      <c r="C91" s="734">
        <v>215155.52799999996</v>
      </c>
      <c r="D91" s="734">
        <v>91399.361000000004</v>
      </c>
      <c r="E91" s="443"/>
      <c r="F91" s="743">
        <v>236094.72799999997</v>
      </c>
      <c r="G91" s="443">
        <v>4.1816902572010747E-2</v>
      </c>
      <c r="H91" s="442">
        <v>10825542</v>
      </c>
      <c r="I91" s="443">
        <v>0.35104883244579393</v>
      </c>
      <c r="J91" s="444"/>
      <c r="K91" s="442">
        <v>86934.052000000011</v>
      </c>
      <c r="L91" s="445">
        <v>0.3682168286282107</v>
      </c>
      <c r="M91" s="743">
        <v>3112.2509999999993</v>
      </c>
      <c r="N91" s="442">
        <v>-4708.7069999999994</v>
      </c>
    </row>
    <row r="92" spans="2:14">
      <c r="B92" s="446" t="s">
        <v>686</v>
      </c>
      <c r="C92" s="447"/>
      <c r="D92" s="447"/>
      <c r="E92" s="447"/>
      <c r="F92" s="447"/>
      <c r="G92" s="447"/>
      <c r="H92" s="447"/>
      <c r="I92" s="447"/>
      <c r="J92" s="447"/>
      <c r="K92" s="447"/>
      <c r="L92" s="447"/>
      <c r="M92" s="447"/>
      <c r="N92" s="447"/>
    </row>
    <row r="93" spans="2:14">
      <c r="B93" s="446" t="s">
        <v>687</v>
      </c>
      <c r="C93" s="447"/>
      <c r="D93" s="447"/>
      <c r="E93" s="447"/>
      <c r="F93" s="447"/>
      <c r="G93" s="447"/>
      <c r="H93" s="447"/>
      <c r="I93" s="447"/>
      <c r="J93" s="447"/>
      <c r="K93" s="447"/>
      <c r="L93" s="447"/>
      <c r="M93" s="447"/>
      <c r="N93" s="447"/>
    </row>
    <row r="94" spans="2:14">
      <c r="B94" s="446" t="s">
        <v>768</v>
      </c>
      <c r="C94" s="25"/>
      <c r="D94" s="25"/>
      <c r="E94" s="25"/>
      <c r="F94" s="25"/>
      <c r="G94" s="25"/>
      <c r="H94" s="25"/>
      <c r="I94" s="25"/>
      <c r="J94" s="25"/>
      <c r="K94" s="25"/>
      <c r="L94" s="25"/>
      <c r="M94" s="25"/>
      <c r="N94" s="25"/>
    </row>
    <row r="95" spans="2:14">
      <c r="B95" s="446" t="s">
        <v>689</v>
      </c>
      <c r="C95" s="25"/>
      <c r="D95" s="25"/>
      <c r="E95" s="25"/>
      <c r="F95" s="25"/>
      <c r="G95" s="25"/>
      <c r="H95" s="25"/>
      <c r="I95" s="25"/>
      <c r="J95" s="25"/>
      <c r="K95" s="25"/>
      <c r="L95" s="25"/>
      <c r="M95" s="25"/>
      <c r="N95" s="25"/>
    </row>
    <row r="96" spans="2:14">
      <c r="B96" s="446" t="s">
        <v>690</v>
      </c>
      <c r="C96" s="25"/>
      <c r="D96" s="25"/>
      <c r="E96" s="25"/>
      <c r="F96" s="25"/>
      <c r="G96" s="25"/>
      <c r="H96" s="25"/>
      <c r="I96" s="25"/>
      <c r="J96" s="25"/>
      <c r="K96" s="25"/>
      <c r="L96" s="25"/>
      <c r="M96" s="25"/>
      <c r="N96" s="25"/>
    </row>
    <row r="97" spans="2:14">
      <c r="B97" s="446" t="s">
        <v>691</v>
      </c>
      <c r="C97" s="448"/>
      <c r="D97" s="448"/>
      <c r="E97" s="448"/>
      <c r="F97" s="448"/>
      <c r="G97" s="448"/>
      <c r="H97" s="448"/>
      <c r="I97" s="448"/>
      <c r="J97" s="448"/>
      <c r="K97" s="448"/>
      <c r="L97" s="448"/>
      <c r="M97" s="448"/>
      <c r="N97" s="448"/>
    </row>
    <row r="98" spans="2:14" s="548" customFormat="1">
      <c r="B98" s="446" t="s">
        <v>932</v>
      </c>
      <c r="C98" s="448"/>
      <c r="D98" s="448"/>
      <c r="E98" s="448"/>
      <c r="F98" s="448"/>
      <c r="G98" s="448"/>
      <c r="H98" s="448"/>
      <c r="I98" s="448"/>
      <c r="J98" s="448"/>
      <c r="K98" s="448"/>
      <c r="L98" s="448"/>
      <c r="M98" s="448"/>
      <c r="N98" s="448"/>
    </row>
    <row r="100" spans="2:14">
      <c r="B100" s="838" t="s">
        <v>878</v>
      </c>
      <c r="C100" s="839"/>
      <c r="D100" s="839"/>
      <c r="E100" s="839"/>
      <c r="F100" s="839"/>
      <c r="G100" s="839"/>
      <c r="H100" s="839"/>
      <c r="I100" s="839"/>
      <c r="J100" s="839"/>
      <c r="K100" s="839"/>
      <c r="L100" s="839"/>
      <c r="M100" s="839"/>
      <c r="N100" s="839"/>
    </row>
    <row r="101" spans="2:14">
      <c r="B101" s="121"/>
      <c r="C101" s="121"/>
      <c r="D101" s="121"/>
      <c r="E101" s="121"/>
      <c r="F101" s="121"/>
      <c r="G101" s="121"/>
      <c r="H101" s="121"/>
      <c r="I101" s="121"/>
      <c r="J101" s="121"/>
      <c r="K101" s="121"/>
      <c r="L101" s="121"/>
      <c r="M101" s="121"/>
      <c r="N101" s="121"/>
    </row>
    <row r="103" spans="2:14" ht="63.75">
      <c r="B103" s="412" t="s">
        <v>927</v>
      </c>
      <c r="C103" s="412" t="s">
        <v>662</v>
      </c>
      <c r="D103" s="412" t="s">
        <v>663</v>
      </c>
      <c r="E103" s="412" t="s">
        <v>664</v>
      </c>
      <c r="F103" s="412" t="s">
        <v>665</v>
      </c>
      <c r="G103" s="412" t="s">
        <v>666</v>
      </c>
      <c r="H103" s="412" t="s">
        <v>667</v>
      </c>
      <c r="I103" s="412" t="s">
        <v>668</v>
      </c>
      <c r="J103" s="412" t="s">
        <v>669</v>
      </c>
      <c r="K103" s="412" t="s">
        <v>670</v>
      </c>
      <c r="L103" s="412" t="s">
        <v>671</v>
      </c>
      <c r="M103" s="412" t="s">
        <v>672</v>
      </c>
      <c r="N103" s="412" t="s">
        <v>673</v>
      </c>
    </row>
    <row r="104" spans="2:14" ht="14.25">
      <c r="B104" s="413" t="s">
        <v>674</v>
      </c>
      <c r="C104" s="414">
        <v>6267.9859999999999</v>
      </c>
      <c r="D104" s="414">
        <v>402.56099999999998</v>
      </c>
      <c r="E104" s="415">
        <v>0.97447600624056763</v>
      </c>
      <c r="F104" s="414">
        <v>6500.2879999999996</v>
      </c>
      <c r="G104" s="414" t="s">
        <v>12</v>
      </c>
      <c r="H104" s="414">
        <v>427</v>
      </c>
      <c r="I104" s="414" t="s">
        <v>12</v>
      </c>
      <c r="J104" s="414"/>
      <c r="K104" s="414">
        <v>5421.3280000000004</v>
      </c>
      <c r="L104" s="416">
        <v>0.83401350832455434</v>
      </c>
      <c r="M104" s="414">
        <v>140.273</v>
      </c>
      <c r="N104" s="414">
        <v>-73.438000000000002</v>
      </c>
    </row>
    <row r="105" spans="2:14">
      <c r="B105" s="417" t="s">
        <v>675</v>
      </c>
      <c r="C105" s="418">
        <v>6267.9859999999999</v>
      </c>
      <c r="D105" s="418">
        <v>402.56099999999998</v>
      </c>
      <c r="E105" s="419">
        <v>0.97447600624056763</v>
      </c>
      <c r="F105" s="418">
        <v>6500.2879999999996</v>
      </c>
      <c r="G105" s="419" t="s">
        <v>12</v>
      </c>
      <c r="H105" s="418">
        <v>427</v>
      </c>
      <c r="I105" s="419" t="s">
        <v>12</v>
      </c>
      <c r="J105" s="418">
        <v>0</v>
      </c>
      <c r="K105" s="418">
        <v>5421.3280000000004</v>
      </c>
      <c r="L105" s="420">
        <v>0.83401350832455434</v>
      </c>
      <c r="M105" s="418">
        <v>140.273</v>
      </c>
      <c r="N105" s="418">
        <v>-73.438000000000002</v>
      </c>
    </row>
    <row r="106" spans="2:14">
      <c r="B106" s="413" t="s">
        <v>676</v>
      </c>
      <c r="C106" s="414">
        <v>198987.56700000001</v>
      </c>
      <c r="D106" s="414">
        <v>86385.003999999986</v>
      </c>
      <c r="E106" s="415">
        <v>0.42287992794008283</v>
      </c>
      <c r="F106" s="414">
        <v>218321.465</v>
      </c>
      <c r="G106" s="415">
        <v>4.6995566719265913E-2</v>
      </c>
      <c r="H106" s="414">
        <v>11541170</v>
      </c>
      <c r="I106" s="415">
        <v>0.35976277281841246</v>
      </c>
      <c r="J106" s="415"/>
      <c r="K106" s="414">
        <v>77732.863999999987</v>
      </c>
      <c r="L106" s="416">
        <v>0.35604773905305181</v>
      </c>
      <c r="M106" s="414">
        <v>3101.0230000000001</v>
      </c>
      <c r="N106" s="414">
        <v>-4824.7660000000005</v>
      </c>
    </row>
    <row r="107" spans="2:14">
      <c r="B107" s="417" t="s">
        <v>55</v>
      </c>
      <c r="C107" s="418">
        <v>5728.9670000000006</v>
      </c>
      <c r="D107" s="418">
        <v>137.35599999999999</v>
      </c>
      <c r="E107" s="419">
        <v>0.49632435426069699</v>
      </c>
      <c r="F107" s="418">
        <v>7627.3269999999993</v>
      </c>
      <c r="G107" s="419">
        <v>3.1133889832624189E-3</v>
      </c>
      <c r="H107" s="418">
        <v>106</v>
      </c>
      <c r="I107" s="419">
        <v>0.27267427636724895</v>
      </c>
      <c r="J107" s="418">
        <v>61.14957560139861</v>
      </c>
      <c r="K107" s="418">
        <v>450.94900000000001</v>
      </c>
      <c r="L107" s="420">
        <v>5.9122809340677283E-2</v>
      </c>
      <c r="M107" s="418">
        <v>4.9550000000000001</v>
      </c>
      <c r="N107" s="418">
        <v>-4.6790000000000003</v>
      </c>
    </row>
    <row r="108" spans="2:14">
      <c r="B108" s="401" t="s">
        <v>75</v>
      </c>
      <c r="C108" s="421">
        <v>5293.6570000000002</v>
      </c>
      <c r="D108" s="421">
        <v>18.824999999999999</v>
      </c>
      <c r="E108" s="422">
        <v>0.49430409346404652</v>
      </c>
      <c r="F108" s="421">
        <v>7350.2020000000002</v>
      </c>
      <c r="G108" s="422">
        <v>2.9471159765541124E-4</v>
      </c>
      <c r="H108" s="421">
        <v>29</v>
      </c>
      <c r="I108" s="422">
        <v>0.26670890492880733</v>
      </c>
      <c r="J108" s="421">
        <v>63.702253881720438</v>
      </c>
      <c r="K108" s="421">
        <v>353.58300000000003</v>
      </c>
      <c r="L108" s="423">
        <v>4.8105208537125924E-2</v>
      </c>
      <c r="M108" s="421">
        <v>0.77600000000000002</v>
      </c>
      <c r="N108" s="421">
        <v>-0.438</v>
      </c>
    </row>
    <row r="109" spans="2:14">
      <c r="B109" s="424" t="s">
        <v>76</v>
      </c>
      <c r="C109" s="425">
        <v>12.331</v>
      </c>
      <c r="D109" s="425">
        <v>12.778</v>
      </c>
      <c r="E109" s="426">
        <v>0.50000628527611213</v>
      </c>
      <c r="F109" s="425">
        <v>136.03100000000001</v>
      </c>
      <c r="G109" s="426">
        <v>2.077251307716623E-3</v>
      </c>
      <c r="H109" s="425">
        <v>9</v>
      </c>
      <c r="I109" s="426">
        <v>0.43598473875822413</v>
      </c>
      <c r="J109" s="425">
        <v>62.287066333333335</v>
      </c>
      <c r="K109" s="425">
        <v>2.9660000000000002</v>
      </c>
      <c r="L109" s="427">
        <v>2.1803853533385771E-2</v>
      </c>
      <c r="M109" s="428">
        <v>0.124</v>
      </c>
      <c r="N109" s="425">
        <v>-0.04</v>
      </c>
    </row>
    <row r="110" spans="2:14">
      <c r="B110" s="424" t="s">
        <v>77</v>
      </c>
      <c r="C110" s="425">
        <v>7.9249999999999998</v>
      </c>
      <c r="D110" s="428">
        <v>0.38100000000000001</v>
      </c>
      <c r="E110" s="426">
        <v>0.50137206530476486</v>
      </c>
      <c r="F110" s="425">
        <v>33.253</v>
      </c>
      <c r="G110" s="426">
        <v>2.5955793576519408E-3</v>
      </c>
      <c r="H110" s="425">
        <v>5</v>
      </c>
      <c r="I110" s="426">
        <v>0.44026961310919316</v>
      </c>
      <c r="J110" s="425">
        <v>41.409200428571431</v>
      </c>
      <c r="K110" s="425">
        <v>2.4369999999999998</v>
      </c>
      <c r="L110" s="427">
        <v>7.3286620756022006E-2</v>
      </c>
      <c r="M110" s="428">
        <v>3.7999999999999999E-2</v>
      </c>
      <c r="N110" s="425">
        <v>-0.82599999999999996</v>
      </c>
    </row>
    <row r="111" spans="2:14">
      <c r="B111" s="424" t="s">
        <v>78</v>
      </c>
      <c r="C111" s="425">
        <v>0</v>
      </c>
      <c r="D111" s="428">
        <v>0.10199999999999999</v>
      </c>
      <c r="E111" s="426">
        <v>0.43137254901960786</v>
      </c>
      <c r="F111" s="428">
        <v>4.3999999999999997E-2</v>
      </c>
      <c r="G111" s="426">
        <v>5.09992E-3</v>
      </c>
      <c r="H111" s="425">
        <v>1</v>
      </c>
      <c r="I111" s="426">
        <v>0.12352503000000001</v>
      </c>
      <c r="J111" s="425">
        <v>58.180999999999997</v>
      </c>
      <c r="K111" s="428">
        <v>8.0000000000000002E-3</v>
      </c>
      <c r="L111" s="427">
        <v>0.18181818181818182</v>
      </c>
      <c r="M111" s="425">
        <v>0</v>
      </c>
      <c r="N111" s="425">
        <v>0</v>
      </c>
    </row>
    <row r="112" spans="2:14">
      <c r="B112" s="424" t="s">
        <v>79</v>
      </c>
      <c r="C112" s="425">
        <v>128.18</v>
      </c>
      <c r="D112" s="425">
        <v>1.982</v>
      </c>
      <c r="E112" s="426">
        <v>0.49114331723027377</v>
      </c>
      <c r="F112" s="425">
        <v>4.5190000000000001</v>
      </c>
      <c r="G112" s="426">
        <v>1.1199175240097366E-2</v>
      </c>
      <c r="H112" s="425">
        <v>16</v>
      </c>
      <c r="I112" s="426">
        <v>0.34146884612082323</v>
      </c>
      <c r="J112" s="425">
        <v>40.187670444444443</v>
      </c>
      <c r="K112" s="425">
        <v>2.8220000000000001</v>
      </c>
      <c r="L112" s="427">
        <v>0.62447444124806373</v>
      </c>
      <c r="M112" s="428">
        <v>1.6E-2</v>
      </c>
      <c r="N112" s="425">
        <v>-3.0000000000000001E-3</v>
      </c>
    </row>
    <row r="113" spans="2:14">
      <c r="B113" s="424" t="s">
        <v>80</v>
      </c>
      <c r="C113" s="425">
        <v>213.24299999999999</v>
      </c>
      <c r="D113" s="425">
        <v>88.271000000000001</v>
      </c>
      <c r="E113" s="426">
        <v>0.50136248727798027</v>
      </c>
      <c r="F113" s="425">
        <v>83.314999999999998</v>
      </c>
      <c r="G113" s="426">
        <v>4.9411633398787735E-2</v>
      </c>
      <c r="H113" s="425">
        <v>34</v>
      </c>
      <c r="I113" s="426">
        <v>0.49878647881689969</v>
      </c>
      <c r="J113" s="425">
        <v>64.696374214285711</v>
      </c>
      <c r="K113" s="425">
        <v>83.405000000000001</v>
      </c>
      <c r="L113" s="427">
        <v>1.0010802376522836</v>
      </c>
      <c r="M113" s="425">
        <v>2.1930000000000001</v>
      </c>
      <c r="N113" s="425">
        <v>-2.125</v>
      </c>
    </row>
    <row r="114" spans="2:14">
      <c r="B114" s="424" t="s">
        <v>81</v>
      </c>
      <c r="C114" s="429">
        <v>0.95899999999999996</v>
      </c>
      <c r="D114" s="425">
        <v>7.3209999999999997</v>
      </c>
      <c r="E114" s="426">
        <v>0.5060784045895369</v>
      </c>
      <c r="F114" s="425">
        <v>3.7050000000000001</v>
      </c>
      <c r="G114" s="426">
        <v>0.21219999999999997</v>
      </c>
      <c r="H114" s="425">
        <v>2</v>
      </c>
      <c r="I114" s="426">
        <v>0.18902567000000001</v>
      </c>
      <c r="J114" s="425">
        <v>5.3334085</v>
      </c>
      <c r="K114" s="425">
        <v>3.609</v>
      </c>
      <c r="L114" s="427">
        <v>0.97408906882591095</v>
      </c>
      <c r="M114" s="428">
        <v>0.14899999999999999</v>
      </c>
      <c r="N114" s="425">
        <v>-1E-3</v>
      </c>
    </row>
    <row r="115" spans="2:14">
      <c r="B115" s="424" t="s">
        <v>677</v>
      </c>
      <c r="C115" s="429">
        <v>72.671999999999997</v>
      </c>
      <c r="D115" s="429">
        <v>7.6959999999999997</v>
      </c>
      <c r="E115" s="430">
        <v>0.5</v>
      </c>
      <c r="F115" s="429">
        <v>16.257999999999999</v>
      </c>
      <c r="G115" s="430">
        <v>1</v>
      </c>
      <c r="H115" s="429">
        <v>10</v>
      </c>
      <c r="I115" s="430">
        <v>0.10201439698548408</v>
      </c>
      <c r="J115" s="429">
        <v>89.296882199999999</v>
      </c>
      <c r="K115" s="429">
        <v>2.1190000000000002</v>
      </c>
      <c r="L115" s="431">
        <v>0.13033583466601059</v>
      </c>
      <c r="M115" s="429">
        <v>1.659</v>
      </c>
      <c r="N115" s="429">
        <v>-1.246</v>
      </c>
    </row>
    <row r="116" spans="2:14">
      <c r="B116" s="417" t="s">
        <v>13</v>
      </c>
      <c r="C116" s="418">
        <v>25686.527000000002</v>
      </c>
      <c r="D116" s="418">
        <v>6952.3769999999995</v>
      </c>
      <c r="E116" s="419">
        <v>0.5888144022542634</v>
      </c>
      <c r="F116" s="418">
        <v>12481.862999999999</v>
      </c>
      <c r="G116" s="419">
        <v>5.2634131725808886E-3</v>
      </c>
      <c r="H116" s="418">
        <v>1890</v>
      </c>
      <c r="I116" s="419">
        <v>0.40563229014879171</v>
      </c>
      <c r="J116" s="418">
        <v>37.988029739032541</v>
      </c>
      <c r="K116" s="418">
        <v>3575.663</v>
      </c>
      <c r="L116" s="420">
        <v>0.28646869461714169</v>
      </c>
      <c r="M116" s="418">
        <v>26.045000000000002</v>
      </c>
      <c r="N116" s="418">
        <v>-57.631</v>
      </c>
    </row>
    <row r="117" spans="2:14">
      <c r="B117" s="432" t="s">
        <v>75</v>
      </c>
      <c r="C117" s="433">
        <v>18715.151000000002</v>
      </c>
      <c r="D117" s="433">
        <v>5099.6580000000004</v>
      </c>
      <c r="E117" s="434">
        <v>0.6061977857420392</v>
      </c>
      <c r="F117" s="433">
        <v>9885.6689999999999</v>
      </c>
      <c r="G117" s="434">
        <v>7.8101387204750669E-4</v>
      </c>
      <c r="H117" s="433">
        <v>1033</v>
      </c>
      <c r="I117" s="434">
        <v>0.41169966803450098</v>
      </c>
      <c r="J117" s="433">
        <v>39.586136708256852</v>
      </c>
      <c r="K117" s="433">
        <v>1967.011</v>
      </c>
      <c r="L117" s="435">
        <v>0.19897601265023135</v>
      </c>
      <c r="M117" s="433">
        <v>3.0710000000000002</v>
      </c>
      <c r="N117" s="433">
        <v>-17.239000000000001</v>
      </c>
    </row>
    <row r="118" spans="2:14">
      <c r="B118" s="424" t="s">
        <v>76</v>
      </c>
      <c r="C118" s="425">
        <v>2291.56</v>
      </c>
      <c r="D118" s="425">
        <v>785.04700000000003</v>
      </c>
      <c r="E118" s="426">
        <v>0.50581448420656638</v>
      </c>
      <c r="F118" s="425">
        <v>853.29600000000005</v>
      </c>
      <c r="G118" s="426">
        <v>2.0003209411622704E-3</v>
      </c>
      <c r="H118" s="425">
        <v>185</v>
      </c>
      <c r="I118" s="426">
        <v>0.40708429071399604</v>
      </c>
      <c r="J118" s="425">
        <v>48.179956150000017</v>
      </c>
      <c r="K118" s="425">
        <v>326.68299999999999</v>
      </c>
      <c r="L118" s="427">
        <v>0.38284839024207307</v>
      </c>
      <c r="M118" s="425">
        <v>0.68799999999999994</v>
      </c>
      <c r="N118" s="425">
        <v>-7.6379999999999999</v>
      </c>
    </row>
    <row r="119" spans="2:14">
      <c r="B119" s="424" t="s">
        <v>77</v>
      </c>
      <c r="C119" s="425">
        <v>3179.99</v>
      </c>
      <c r="D119" s="425">
        <v>707.23199999999997</v>
      </c>
      <c r="E119" s="426">
        <v>0.56484973890658474</v>
      </c>
      <c r="F119" s="425">
        <v>643.05499999999995</v>
      </c>
      <c r="G119" s="426">
        <v>3.101018306925535E-3</v>
      </c>
      <c r="H119" s="425">
        <v>194</v>
      </c>
      <c r="I119" s="426">
        <v>0.3045028145594546</v>
      </c>
      <c r="J119" s="425">
        <v>33.350562050000001</v>
      </c>
      <c r="K119" s="425">
        <v>251.13800000000001</v>
      </c>
      <c r="L119" s="427">
        <v>0.39053891191266693</v>
      </c>
      <c r="M119" s="425">
        <v>0.60199999999999998</v>
      </c>
      <c r="N119" s="425">
        <v>-3.1869999999999998</v>
      </c>
    </row>
    <row r="120" spans="2:14">
      <c r="B120" s="424" t="s">
        <v>78</v>
      </c>
      <c r="C120" s="425">
        <v>431.35300000000001</v>
      </c>
      <c r="D120" s="425">
        <v>125.23399999999999</v>
      </c>
      <c r="E120" s="426">
        <v>0.5113008242028444</v>
      </c>
      <c r="F120" s="425">
        <v>277.56</v>
      </c>
      <c r="G120" s="426">
        <v>5.1010861369433658E-3</v>
      </c>
      <c r="H120" s="425">
        <v>107</v>
      </c>
      <c r="I120" s="426">
        <v>0.36286001396069323</v>
      </c>
      <c r="J120" s="425">
        <v>25.253334166666665</v>
      </c>
      <c r="K120" s="425">
        <v>170.79300000000001</v>
      </c>
      <c r="L120" s="427">
        <v>0.61533722438391703</v>
      </c>
      <c r="M120" s="425">
        <v>0.51</v>
      </c>
      <c r="N120" s="425">
        <v>-1.278</v>
      </c>
    </row>
    <row r="121" spans="2:14">
      <c r="B121" s="424" t="s">
        <v>79</v>
      </c>
      <c r="C121" s="425">
        <v>718.50800000000004</v>
      </c>
      <c r="D121" s="425">
        <v>175.726</v>
      </c>
      <c r="E121" s="426">
        <v>0.53582760606171975</v>
      </c>
      <c r="F121" s="425">
        <v>653.49900000000002</v>
      </c>
      <c r="G121" s="426">
        <v>1.415479305598019E-2</v>
      </c>
      <c r="H121" s="425">
        <v>168</v>
      </c>
      <c r="I121" s="426">
        <v>0.4257235424427887</v>
      </c>
      <c r="J121" s="425">
        <v>35.964347213114749</v>
      </c>
      <c r="K121" s="425">
        <v>622.70399999999995</v>
      </c>
      <c r="L121" s="427">
        <v>0.95287674502944908</v>
      </c>
      <c r="M121" s="425">
        <v>3.9409999999999998</v>
      </c>
      <c r="N121" s="425">
        <v>-2.0049999999999999</v>
      </c>
    </row>
    <row r="122" spans="2:14">
      <c r="B122" s="424" t="s">
        <v>80</v>
      </c>
      <c r="C122" s="425">
        <v>148.501</v>
      </c>
      <c r="D122" s="425">
        <v>52.112000000000002</v>
      </c>
      <c r="E122" s="426">
        <v>0.75891285424122257</v>
      </c>
      <c r="F122" s="425">
        <v>95.16</v>
      </c>
      <c r="G122" s="426">
        <v>3.2227472685477099E-2</v>
      </c>
      <c r="H122" s="425">
        <v>138</v>
      </c>
      <c r="I122" s="426">
        <v>0.42601295956252616</v>
      </c>
      <c r="J122" s="425">
        <v>27.236500225806449</v>
      </c>
      <c r="K122" s="425">
        <v>129.137</v>
      </c>
      <c r="L122" s="427">
        <v>1.3570512820512821</v>
      </c>
      <c r="M122" s="425">
        <v>1.3109999999999999</v>
      </c>
      <c r="N122" s="425">
        <v>-4.2030000000000003</v>
      </c>
    </row>
    <row r="123" spans="2:14">
      <c r="B123" s="424" t="s">
        <v>81</v>
      </c>
      <c r="C123" s="425">
        <v>41.593000000000004</v>
      </c>
      <c r="D123" s="425">
        <v>5.7619999999999996</v>
      </c>
      <c r="E123" s="426">
        <v>0.56785838250607423</v>
      </c>
      <c r="F123" s="425">
        <v>41.38</v>
      </c>
      <c r="G123" s="426">
        <v>0.20054614421701303</v>
      </c>
      <c r="H123" s="425">
        <v>34</v>
      </c>
      <c r="I123" s="426">
        <v>0.43941551755582403</v>
      </c>
      <c r="J123" s="425">
        <v>43.82564</v>
      </c>
      <c r="K123" s="425">
        <v>101.657</v>
      </c>
      <c r="L123" s="427">
        <v>2.4566698888351857</v>
      </c>
      <c r="M123" s="425">
        <v>3.6259999999999999</v>
      </c>
      <c r="N123" s="425">
        <v>-3.1520000000000001</v>
      </c>
    </row>
    <row r="124" spans="2:14">
      <c r="B124" s="404" t="s">
        <v>677</v>
      </c>
      <c r="C124" s="436">
        <v>159.87100000000001</v>
      </c>
      <c r="D124" s="436">
        <v>1.6060000000000001</v>
      </c>
      <c r="E124" s="437">
        <v>0.89755351681957185</v>
      </c>
      <c r="F124" s="436">
        <v>32.244</v>
      </c>
      <c r="G124" s="437">
        <v>1</v>
      </c>
      <c r="H124" s="436">
        <v>31</v>
      </c>
      <c r="I124" s="437">
        <v>0.38136806794163253</v>
      </c>
      <c r="J124" s="436">
        <v>48.871100999999996</v>
      </c>
      <c r="K124" s="436">
        <v>6.54</v>
      </c>
      <c r="L124" s="438">
        <v>0.20282843319687385</v>
      </c>
      <c r="M124" s="436">
        <v>12.295999999999999</v>
      </c>
      <c r="N124" s="436">
        <v>-18.928999999999998</v>
      </c>
    </row>
    <row r="125" spans="2:14">
      <c r="B125" s="417" t="s">
        <v>678</v>
      </c>
      <c r="C125" s="418">
        <v>15964.083999999999</v>
      </c>
      <c r="D125" s="418">
        <v>3815.7969999999996</v>
      </c>
      <c r="E125" s="419">
        <v>0.4515795353895366</v>
      </c>
      <c r="F125" s="418">
        <v>16117.333000000001</v>
      </c>
      <c r="G125" s="419">
        <v>0.13513614759505679</v>
      </c>
      <c r="H125" s="418">
        <v>43270</v>
      </c>
      <c r="I125" s="419">
        <v>0.47123890498869858</v>
      </c>
      <c r="J125" s="418">
        <v>47.958297254835003</v>
      </c>
      <c r="K125" s="418">
        <v>11780.541999999999</v>
      </c>
      <c r="L125" s="420">
        <v>0.73092378248932366</v>
      </c>
      <c r="M125" s="418">
        <v>869.23500000000001</v>
      </c>
      <c r="N125" s="418">
        <v>-1103.318</v>
      </c>
    </row>
    <row r="126" spans="2:14">
      <c r="B126" s="432" t="s">
        <v>75</v>
      </c>
      <c r="C126" s="433">
        <v>1240.317</v>
      </c>
      <c r="D126" s="433">
        <v>710.99699999999996</v>
      </c>
      <c r="E126" s="434">
        <v>0.44110911023049099</v>
      </c>
      <c r="F126" s="433">
        <v>1896.769</v>
      </c>
      <c r="G126" s="434">
        <v>1.1738230230513046E-3</v>
      </c>
      <c r="H126" s="433">
        <v>5312</v>
      </c>
      <c r="I126" s="434">
        <v>0.51664598095332637</v>
      </c>
      <c r="J126" s="433">
        <v>56.548958775862054</v>
      </c>
      <c r="K126" s="433">
        <v>526.04499999999996</v>
      </c>
      <c r="L126" s="435">
        <v>0.27733740903610293</v>
      </c>
      <c r="M126" s="433">
        <v>1.1499999999999999</v>
      </c>
      <c r="N126" s="433">
        <v>-4.6159999999999997</v>
      </c>
    </row>
    <row r="127" spans="2:14">
      <c r="B127" s="424" t="s">
        <v>76</v>
      </c>
      <c r="C127" s="425">
        <v>628.35699999999997</v>
      </c>
      <c r="D127" s="425">
        <v>250.73</v>
      </c>
      <c r="E127" s="426">
        <v>0.43783438831300986</v>
      </c>
      <c r="F127" s="425">
        <v>892.80399999999997</v>
      </c>
      <c r="G127" s="426">
        <v>2.0024872174855849E-3</v>
      </c>
      <c r="H127" s="425">
        <v>2380</v>
      </c>
      <c r="I127" s="426">
        <v>0.53620953872134314</v>
      </c>
      <c r="J127" s="425">
        <v>46.557256880952401</v>
      </c>
      <c r="K127" s="425">
        <v>351.93</v>
      </c>
      <c r="L127" s="427">
        <v>0.394185061894884</v>
      </c>
      <c r="M127" s="425">
        <v>0.95599999999999996</v>
      </c>
      <c r="N127" s="425">
        <v>-2.98</v>
      </c>
    </row>
    <row r="128" spans="2:14">
      <c r="B128" s="424" t="s">
        <v>77</v>
      </c>
      <c r="C128" s="425">
        <v>1267.8900000000001</v>
      </c>
      <c r="D128" s="425">
        <v>354.39</v>
      </c>
      <c r="E128" s="426">
        <v>0.45788090554853705</v>
      </c>
      <c r="F128" s="425">
        <v>1527.5360000000001</v>
      </c>
      <c r="G128" s="426">
        <v>3.1308655739046417E-3</v>
      </c>
      <c r="H128" s="425">
        <v>4170</v>
      </c>
      <c r="I128" s="426">
        <v>0.51826580295634261</v>
      </c>
      <c r="J128" s="425">
        <v>50.207154408602136</v>
      </c>
      <c r="K128" s="425">
        <v>752.76400000000001</v>
      </c>
      <c r="L128" s="427">
        <v>0.49279624179070081</v>
      </c>
      <c r="M128" s="425">
        <v>2.4729999999999999</v>
      </c>
      <c r="N128" s="425">
        <v>-5.202</v>
      </c>
    </row>
    <row r="129" spans="2:14">
      <c r="B129" s="424" t="s">
        <v>78</v>
      </c>
      <c r="C129" s="425">
        <v>2832.355</v>
      </c>
      <c r="D129" s="425">
        <v>590.88199999999995</v>
      </c>
      <c r="E129" s="426">
        <v>0.42107218134957414</v>
      </c>
      <c r="F129" s="425">
        <v>2845.24</v>
      </c>
      <c r="G129" s="426">
        <v>5.1238079094593049E-3</v>
      </c>
      <c r="H129" s="425">
        <v>6032</v>
      </c>
      <c r="I129" s="426">
        <v>0.48672847181937218</v>
      </c>
      <c r="J129" s="425">
        <v>44.42545389473684</v>
      </c>
      <c r="K129" s="425">
        <v>2019.2049999999999</v>
      </c>
      <c r="L129" s="427">
        <v>0.70967826967145131</v>
      </c>
      <c r="M129" s="425">
        <v>7.0919999999999996</v>
      </c>
      <c r="N129" s="425">
        <v>-15.628</v>
      </c>
    </row>
    <row r="130" spans="2:14">
      <c r="B130" s="424" t="s">
        <v>79</v>
      </c>
      <c r="C130" s="425">
        <v>3814.7660000000001</v>
      </c>
      <c r="D130" s="425">
        <v>954.65599999999995</v>
      </c>
      <c r="E130" s="426">
        <v>0.47530628998377045</v>
      </c>
      <c r="F130" s="425">
        <v>3552.11</v>
      </c>
      <c r="G130" s="426">
        <v>1.1613672324725294E-2</v>
      </c>
      <c r="H130" s="425">
        <v>9977</v>
      </c>
      <c r="I130" s="426">
        <v>0.46819732416690085</v>
      </c>
      <c r="J130" s="425">
        <v>43.917083834196902</v>
      </c>
      <c r="K130" s="425">
        <v>3066.6210000000001</v>
      </c>
      <c r="L130" s="427">
        <v>0.86332377094177826</v>
      </c>
      <c r="M130" s="425">
        <v>19</v>
      </c>
      <c r="N130" s="425">
        <v>-41.219000000000001</v>
      </c>
    </row>
    <row r="131" spans="2:14">
      <c r="B131" s="424" t="s">
        <v>80</v>
      </c>
      <c r="C131" s="425">
        <v>3769.3510000000001</v>
      </c>
      <c r="D131" s="425">
        <v>850.18200000000002</v>
      </c>
      <c r="E131" s="426">
        <v>0.45407525100571311</v>
      </c>
      <c r="F131" s="425">
        <v>3124.221</v>
      </c>
      <c r="G131" s="426">
        <v>4.3151083177953818E-2</v>
      </c>
      <c r="H131" s="425">
        <v>10420</v>
      </c>
      <c r="I131" s="426">
        <v>0.44464293207751643</v>
      </c>
      <c r="J131" s="425">
        <v>44.196976622857143</v>
      </c>
      <c r="K131" s="425">
        <v>3857.6979999999999</v>
      </c>
      <c r="L131" s="427">
        <v>1.2347711637557011</v>
      </c>
      <c r="M131" s="425">
        <v>59.326000000000001</v>
      </c>
      <c r="N131" s="425">
        <v>-178.88399999999999</v>
      </c>
    </row>
    <row r="132" spans="2:14">
      <c r="B132" s="424" t="s">
        <v>81</v>
      </c>
      <c r="C132" s="425">
        <v>473.21100000000001</v>
      </c>
      <c r="D132" s="425">
        <v>36.084000000000003</v>
      </c>
      <c r="E132" s="426">
        <v>0.46471647470526278</v>
      </c>
      <c r="F132" s="425">
        <v>354.27600000000001</v>
      </c>
      <c r="G132" s="426">
        <v>0.1530316941510291</v>
      </c>
      <c r="H132" s="425">
        <v>1408</v>
      </c>
      <c r="I132" s="426">
        <v>0.42775017848561575</v>
      </c>
      <c r="J132" s="425">
        <v>55.409631111111104</v>
      </c>
      <c r="K132" s="425">
        <v>692.45399999999995</v>
      </c>
      <c r="L132" s="427">
        <v>1.9545608508620396</v>
      </c>
      <c r="M132" s="425">
        <v>23.135000000000002</v>
      </c>
      <c r="N132" s="425">
        <v>-24.745999999999999</v>
      </c>
    </row>
    <row r="133" spans="2:14">
      <c r="B133" s="404" t="s">
        <v>677</v>
      </c>
      <c r="C133" s="436">
        <v>1937.837</v>
      </c>
      <c r="D133" s="436">
        <v>67.876000000000005</v>
      </c>
      <c r="E133" s="437">
        <v>0.50129923817397981</v>
      </c>
      <c r="F133" s="436">
        <v>1924.377</v>
      </c>
      <c r="G133" s="437">
        <v>1</v>
      </c>
      <c r="H133" s="436">
        <v>3571</v>
      </c>
      <c r="I133" s="437">
        <v>0.39290869646690857</v>
      </c>
      <c r="J133" s="436">
        <v>50.774718368421048</v>
      </c>
      <c r="K133" s="436">
        <v>513.82500000000005</v>
      </c>
      <c r="L133" s="438">
        <v>0.26700849157935275</v>
      </c>
      <c r="M133" s="436">
        <v>756.10299999999995</v>
      </c>
      <c r="N133" s="436">
        <v>-830.04300000000001</v>
      </c>
    </row>
    <row r="134" spans="2:14">
      <c r="B134" s="417" t="s">
        <v>679</v>
      </c>
      <c r="C134" s="418">
        <v>51287.725000000006</v>
      </c>
      <c r="D134" s="418">
        <v>54395.051999999996</v>
      </c>
      <c r="E134" s="419">
        <v>0.49483990508897691</v>
      </c>
      <c r="F134" s="418">
        <v>77890.678</v>
      </c>
      <c r="G134" s="419">
        <v>2.6005526852264385E-2</v>
      </c>
      <c r="H134" s="418">
        <v>14120</v>
      </c>
      <c r="I134" s="419">
        <v>0.44430522652339216</v>
      </c>
      <c r="J134" s="418">
        <v>56.706632009318952</v>
      </c>
      <c r="K134" s="418">
        <v>36273.31</v>
      </c>
      <c r="L134" s="420">
        <v>0.46569513748487334</v>
      </c>
      <c r="M134" s="418">
        <v>455.13600000000002</v>
      </c>
      <c r="N134" s="418">
        <v>-999.47799999999995</v>
      </c>
    </row>
    <row r="135" spans="2:14">
      <c r="B135" s="432" t="s">
        <v>75</v>
      </c>
      <c r="C135" s="433">
        <v>21005.288</v>
      </c>
      <c r="D135" s="433">
        <v>30232.159</v>
      </c>
      <c r="E135" s="434">
        <v>0.4913072965394279</v>
      </c>
      <c r="F135" s="433">
        <v>36913.207000000002</v>
      </c>
      <c r="G135" s="434">
        <v>1.0713916987648885E-3</v>
      </c>
      <c r="H135" s="433">
        <v>3137</v>
      </c>
      <c r="I135" s="434">
        <v>0.44934081778898016</v>
      </c>
      <c r="J135" s="433">
        <v>56.356478085343177</v>
      </c>
      <c r="K135" s="433">
        <v>10352.975</v>
      </c>
      <c r="L135" s="435">
        <v>0.28046804494662303</v>
      </c>
      <c r="M135" s="433">
        <v>17.734999999999999</v>
      </c>
      <c r="N135" s="433">
        <v>-19.614000000000001</v>
      </c>
    </row>
    <row r="136" spans="2:14">
      <c r="B136" s="424" t="s">
        <v>76</v>
      </c>
      <c r="C136" s="425">
        <v>5721.8270000000002</v>
      </c>
      <c r="D136" s="425">
        <v>8093.3549999999996</v>
      </c>
      <c r="E136" s="426">
        <v>0.48264825195675448</v>
      </c>
      <c r="F136" s="425">
        <v>9853.6139999999996</v>
      </c>
      <c r="G136" s="426">
        <v>2.0145578424880452E-3</v>
      </c>
      <c r="H136" s="425">
        <v>1611</v>
      </c>
      <c r="I136" s="426">
        <v>0.4547246612080289</v>
      </c>
      <c r="J136" s="425">
        <v>64.102184452380953</v>
      </c>
      <c r="K136" s="425">
        <v>4341.9359999999997</v>
      </c>
      <c r="L136" s="427">
        <v>0.44064401142565557</v>
      </c>
      <c r="M136" s="425">
        <v>9.0250000000000004</v>
      </c>
      <c r="N136" s="425">
        <v>-9.93</v>
      </c>
    </row>
    <row r="137" spans="2:14">
      <c r="B137" s="424" t="s">
        <v>77</v>
      </c>
      <c r="C137" s="425">
        <v>10835.607</v>
      </c>
      <c r="D137" s="425">
        <v>8875.2250000000004</v>
      </c>
      <c r="E137" s="426">
        <v>0.52101117993565371</v>
      </c>
      <c r="F137" s="425">
        <v>15947.07</v>
      </c>
      <c r="G137" s="426">
        <v>3.1260658112568628E-3</v>
      </c>
      <c r="H137" s="425">
        <v>2509</v>
      </c>
      <c r="I137" s="426">
        <v>0.45276008300561488</v>
      </c>
      <c r="J137" s="425">
        <v>63.850751886138625</v>
      </c>
      <c r="K137" s="425">
        <v>9015.8459999999995</v>
      </c>
      <c r="L137" s="427">
        <v>0.56536065872915842</v>
      </c>
      <c r="M137" s="425">
        <v>22.591000000000001</v>
      </c>
      <c r="N137" s="425">
        <v>-22.158000000000001</v>
      </c>
    </row>
    <row r="138" spans="2:14">
      <c r="B138" s="424" t="s">
        <v>78</v>
      </c>
      <c r="C138" s="425">
        <v>4437.5720000000001</v>
      </c>
      <c r="D138" s="425">
        <v>3330.5569999999998</v>
      </c>
      <c r="E138" s="426">
        <v>0.48622272044406029</v>
      </c>
      <c r="F138" s="425">
        <v>5865.7539999999999</v>
      </c>
      <c r="G138" s="426">
        <v>5.0445084593983992E-3</v>
      </c>
      <c r="H138" s="425">
        <v>1595</v>
      </c>
      <c r="I138" s="426">
        <v>0.46088387863174951</v>
      </c>
      <c r="J138" s="425">
        <v>52.612593947761198</v>
      </c>
      <c r="K138" s="425">
        <v>4152.1890000000003</v>
      </c>
      <c r="L138" s="427">
        <v>0.70786961062465292</v>
      </c>
      <c r="M138" s="425">
        <v>13.621</v>
      </c>
      <c r="N138" s="425">
        <v>-32.96</v>
      </c>
    </row>
    <row r="139" spans="2:14">
      <c r="B139" s="424" t="s">
        <v>79</v>
      </c>
      <c r="C139" s="425">
        <v>4896.7860000000001</v>
      </c>
      <c r="D139" s="425">
        <v>2157.1390000000001</v>
      </c>
      <c r="E139" s="426">
        <v>0.48069346027408588</v>
      </c>
      <c r="F139" s="425">
        <v>4985.1400000000003</v>
      </c>
      <c r="G139" s="426">
        <v>1.1344774045445059E-2</v>
      </c>
      <c r="H139" s="425">
        <v>2210</v>
      </c>
      <c r="I139" s="426">
        <v>0.42584302302896987</v>
      </c>
      <c r="J139" s="425">
        <v>52.63049702941175</v>
      </c>
      <c r="K139" s="425">
        <v>4500.3890000000001</v>
      </c>
      <c r="L139" s="427">
        <v>0.90276080511279522</v>
      </c>
      <c r="M139" s="425">
        <v>24.381</v>
      </c>
      <c r="N139" s="425">
        <v>-30.154</v>
      </c>
    </row>
    <row r="140" spans="2:14">
      <c r="B140" s="424" t="s">
        <v>80</v>
      </c>
      <c r="C140" s="425">
        <v>2612.364</v>
      </c>
      <c r="D140" s="425">
        <v>1474.357</v>
      </c>
      <c r="E140" s="426">
        <v>0.51782922307017187</v>
      </c>
      <c r="F140" s="425">
        <v>2555.9699999999998</v>
      </c>
      <c r="G140" s="426">
        <v>3.8014757351925089E-2</v>
      </c>
      <c r="H140" s="425">
        <v>2335</v>
      </c>
      <c r="I140" s="426">
        <v>0.45100644235300474</v>
      </c>
      <c r="J140" s="425">
        <v>47.45184087162162</v>
      </c>
      <c r="K140" s="425">
        <v>3545.21</v>
      </c>
      <c r="L140" s="427">
        <v>1.3870311466879504</v>
      </c>
      <c r="M140" s="425">
        <v>44.192999999999998</v>
      </c>
      <c r="N140" s="425">
        <v>-121.938</v>
      </c>
    </row>
    <row r="141" spans="2:14">
      <c r="B141" s="424" t="s">
        <v>81</v>
      </c>
      <c r="C141" s="425">
        <v>108.974</v>
      </c>
      <c r="D141" s="425">
        <v>50.954000000000001</v>
      </c>
      <c r="E141" s="426">
        <v>0.53280276085501987</v>
      </c>
      <c r="F141" s="425">
        <v>43.783000000000001</v>
      </c>
      <c r="G141" s="426">
        <v>0.15731304686202408</v>
      </c>
      <c r="H141" s="425">
        <v>106</v>
      </c>
      <c r="I141" s="426">
        <v>0.46282792694676012</v>
      </c>
      <c r="J141" s="425">
        <v>43.152497111111103</v>
      </c>
      <c r="K141" s="425">
        <v>90.192999999999998</v>
      </c>
      <c r="L141" s="427">
        <v>2.0600004567983006</v>
      </c>
      <c r="M141" s="425">
        <v>3.1840000000000002</v>
      </c>
      <c r="N141" s="425">
        <v>-2.7349999999999999</v>
      </c>
    </row>
    <row r="142" spans="2:14">
      <c r="B142" s="401" t="s">
        <v>677</v>
      </c>
      <c r="C142" s="421">
        <v>1669.307</v>
      </c>
      <c r="D142" s="421">
        <v>181.30600000000001</v>
      </c>
      <c r="E142" s="422">
        <v>0.46802065746350185</v>
      </c>
      <c r="F142" s="421">
        <v>1726.14</v>
      </c>
      <c r="G142" s="422">
        <v>1</v>
      </c>
      <c r="H142" s="421">
        <v>617</v>
      </c>
      <c r="I142" s="422">
        <v>0.18561948249087559</v>
      </c>
      <c r="J142" s="421">
        <v>66.162963559999994</v>
      </c>
      <c r="K142" s="421">
        <v>274.572</v>
      </c>
      <c r="L142" s="423">
        <v>0.159067051339984</v>
      </c>
      <c r="M142" s="421">
        <v>320.40600000000001</v>
      </c>
      <c r="N142" s="421">
        <v>-759.98900000000003</v>
      </c>
    </row>
    <row r="143" spans="2:14" ht="25.5">
      <c r="B143" s="417" t="s">
        <v>680</v>
      </c>
      <c r="C143" s="418">
        <v>76985.700000000012</v>
      </c>
      <c r="D143" s="418">
        <v>4486.5300000000007</v>
      </c>
      <c r="E143" s="419">
        <v>4.983356546815218E-2</v>
      </c>
      <c r="F143" s="418">
        <v>77186.171999999991</v>
      </c>
      <c r="G143" s="419">
        <v>5.2167435031060486E-2</v>
      </c>
      <c r="H143" s="418">
        <v>1081481</v>
      </c>
      <c r="I143" s="419">
        <v>0.17137167141913739</v>
      </c>
      <c r="J143" s="418">
        <v>0</v>
      </c>
      <c r="K143" s="418">
        <v>7384.6379999999999</v>
      </c>
      <c r="L143" s="420">
        <v>9.5673069523385626E-2</v>
      </c>
      <c r="M143" s="418">
        <v>578.82500000000005</v>
      </c>
      <c r="N143" s="418">
        <v>-1330.34</v>
      </c>
    </row>
    <row r="144" spans="2:14">
      <c r="B144" s="432" t="s">
        <v>75</v>
      </c>
      <c r="C144" s="433">
        <v>57197.534</v>
      </c>
      <c r="D144" s="433">
        <v>3197.317</v>
      </c>
      <c r="E144" s="434">
        <v>4.9812326818880905E-2</v>
      </c>
      <c r="F144" s="433">
        <v>57345.072</v>
      </c>
      <c r="G144" s="434">
        <v>4.6557254081902615E-4</v>
      </c>
      <c r="H144" s="433">
        <v>847236</v>
      </c>
      <c r="I144" s="434">
        <v>0.15664745718554265</v>
      </c>
      <c r="J144" s="433">
        <v>0</v>
      </c>
      <c r="K144" s="433">
        <v>1289.5550000000001</v>
      </c>
      <c r="L144" s="435">
        <v>2.2487634159740876E-2</v>
      </c>
      <c r="M144" s="433">
        <v>4.54</v>
      </c>
      <c r="N144" s="433">
        <v>-8.8659999999999997</v>
      </c>
    </row>
    <row r="145" spans="2:14">
      <c r="B145" s="424" t="s">
        <v>76</v>
      </c>
      <c r="C145" s="425">
        <v>3448.32</v>
      </c>
      <c r="D145" s="425">
        <v>41.009</v>
      </c>
      <c r="E145" s="426">
        <v>4.9852143913257763E-2</v>
      </c>
      <c r="F145" s="425">
        <v>3447.558</v>
      </c>
      <c r="G145" s="426">
        <v>2.0447345968653751E-3</v>
      </c>
      <c r="H145" s="425">
        <v>40743</v>
      </c>
      <c r="I145" s="426">
        <v>0.21963981307425426</v>
      </c>
      <c r="J145" s="425">
        <v>0</v>
      </c>
      <c r="K145" s="425">
        <v>322.72699999999998</v>
      </c>
      <c r="L145" s="427">
        <v>9.3610317795958756E-2</v>
      </c>
      <c r="M145" s="425">
        <v>1.5449999999999999</v>
      </c>
      <c r="N145" s="425">
        <v>-2.226</v>
      </c>
    </row>
    <row r="146" spans="2:14">
      <c r="B146" s="424" t="s">
        <v>77</v>
      </c>
      <c r="C146" s="425">
        <v>2864.9059999999999</v>
      </c>
      <c r="D146" s="425">
        <v>415.89</v>
      </c>
      <c r="E146" s="426">
        <v>4.981020788130415E-2</v>
      </c>
      <c r="F146" s="425">
        <v>2885.3069999999998</v>
      </c>
      <c r="G146" s="426">
        <v>3.274336183068213E-3</v>
      </c>
      <c r="H146" s="425">
        <v>39782</v>
      </c>
      <c r="I146" s="426">
        <v>0.2617908183822068</v>
      </c>
      <c r="J146" s="425">
        <v>0</v>
      </c>
      <c r="K146" s="425">
        <v>460.09699999999998</v>
      </c>
      <c r="L146" s="427">
        <v>0.1594620607096576</v>
      </c>
      <c r="M146" s="425">
        <v>2.4689999999999999</v>
      </c>
      <c r="N146" s="425">
        <v>-2.9540000000000002</v>
      </c>
    </row>
    <row r="147" spans="2:14">
      <c r="B147" s="424" t="s">
        <v>78</v>
      </c>
      <c r="C147" s="425">
        <v>2086.1390000000001</v>
      </c>
      <c r="D147" s="425">
        <v>250.792</v>
      </c>
      <c r="E147" s="426">
        <v>5.0196500887745125E-2</v>
      </c>
      <c r="F147" s="425">
        <v>2098.2550000000001</v>
      </c>
      <c r="G147" s="426">
        <v>5.0232685311604186E-3</v>
      </c>
      <c r="H147" s="425">
        <v>27413</v>
      </c>
      <c r="I147" s="426">
        <v>0.25784694987021589</v>
      </c>
      <c r="J147" s="425">
        <v>0</v>
      </c>
      <c r="K147" s="425">
        <v>450.35599999999999</v>
      </c>
      <c r="L147" s="427">
        <v>0.21463358838654023</v>
      </c>
      <c r="M147" s="425">
        <v>2.7149999999999999</v>
      </c>
      <c r="N147" s="425">
        <v>-2.5990000000000002</v>
      </c>
    </row>
    <row r="148" spans="2:14">
      <c r="B148" s="424" t="s">
        <v>79</v>
      </c>
      <c r="C148" s="425">
        <v>3761.9480000000003</v>
      </c>
      <c r="D148" s="425">
        <v>330.14</v>
      </c>
      <c r="E148" s="426">
        <v>4.9803959592042035E-2</v>
      </c>
      <c r="F148" s="425">
        <v>3776.6660000000002</v>
      </c>
      <c r="G148" s="426">
        <v>1.0900277153385625E-2</v>
      </c>
      <c r="H148" s="425">
        <v>45962</v>
      </c>
      <c r="I148" s="426">
        <v>0.2303670717093991</v>
      </c>
      <c r="J148" s="425">
        <v>0</v>
      </c>
      <c r="K148" s="425">
        <v>1195.325</v>
      </c>
      <c r="L148" s="427">
        <v>0.31650270370744993</v>
      </c>
      <c r="M148" s="425">
        <v>9.4440000000000008</v>
      </c>
      <c r="N148" s="425">
        <v>-53.472000000000001</v>
      </c>
    </row>
    <row r="149" spans="2:14">
      <c r="B149" s="424" t="s">
        <v>80</v>
      </c>
      <c r="C149" s="425">
        <v>3401.7550000000001</v>
      </c>
      <c r="D149" s="425">
        <v>209.267</v>
      </c>
      <c r="E149" s="426">
        <v>4.9821008097708522E-2</v>
      </c>
      <c r="F149" s="425">
        <v>3408.9690000000001</v>
      </c>
      <c r="G149" s="426">
        <v>4.7291302482897306E-2</v>
      </c>
      <c r="H149" s="425">
        <v>39564</v>
      </c>
      <c r="I149" s="426">
        <v>0.20299807580017304</v>
      </c>
      <c r="J149" s="425">
        <v>0</v>
      </c>
      <c r="K149" s="425">
        <v>2221.5140000000001</v>
      </c>
      <c r="L149" s="427">
        <v>0.65166741029325881</v>
      </c>
      <c r="M149" s="425">
        <v>31.809000000000001</v>
      </c>
      <c r="N149" s="425">
        <v>-317.32400000000001</v>
      </c>
    </row>
    <row r="150" spans="2:14">
      <c r="B150" s="424" t="s">
        <v>81</v>
      </c>
      <c r="C150" s="425">
        <v>553.30499999999995</v>
      </c>
      <c r="D150" s="425">
        <v>41.863</v>
      </c>
      <c r="E150" s="426">
        <v>4.9781429902300361E-2</v>
      </c>
      <c r="F150" s="425">
        <v>554.57000000000005</v>
      </c>
      <c r="G150" s="426">
        <v>0.18158435770766532</v>
      </c>
      <c r="H150" s="425">
        <v>6854</v>
      </c>
      <c r="I150" s="426">
        <v>0.22612751147983123</v>
      </c>
      <c r="J150" s="425">
        <v>0</v>
      </c>
      <c r="K150" s="425">
        <v>703.13499999999999</v>
      </c>
      <c r="L150" s="427">
        <v>1.2678922408352415</v>
      </c>
      <c r="M150" s="425">
        <v>22.751000000000001</v>
      </c>
      <c r="N150" s="425">
        <v>-46.963999999999999</v>
      </c>
    </row>
    <row r="151" spans="2:14">
      <c r="B151" s="404" t="s">
        <v>677</v>
      </c>
      <c r="C151" s="436">
        <v>3671.7930000000001</v>
      </c>
      <c r="D151" s="428">
        <v>0.252</v>
      </c>
      <c r="E151" s="437">
        <v>5.1587301587301584E-2</v>
      </c>
      <c r="F151" s="436">
        <v>3669.7750000000001</v>
      </c>
      <c r="G151" s="437">
        <v>1</v>
      </c>
      <c r="H151" s="436">
        <v>33927</v>
      </c>
      <c r="I151" s="437">
        <v>0.13721609110863861</v>
      </c>
      <c r="J151" s="436">
        <v>0</v>
      </c>
      <c r="K151" s="436">
        <v>741.92899999999997</v>
      </c>
      <c r="L151" s="438">
        <v>0.202172885258633</v>
      </c>
      <c r="M151" s="436">
        <v>503.55200000000002</v>
      </c>
      <c r="N151" s="436">
        <v>-895.93499999999995</v>
      </c>
    </row>
    <row r="152" spans="2:14">
      <c r="B152" s="417" t="s">
        <v>681</v>
      </c>
      <c r="C152" s="418">
        <v>3277.9080000000004</v>
      </c>
      <c r="D152" s="418">
        <v>846.74800000000005</v>
      </c>
      <c r="E152" s="419">
        <v>0.60330521415758009</v>
      </c>
      <c r="F152" s="418">
        <v>3739.0379999999996</v>
      </c>
      <c r="G152" s="419">
        <v>0.13860625885724884</v>
      </c>
      <c r="H152" s="418">
        <v>139374</v>
      </c>
      <c r="I152" s="419">
        <v>0.55815580795366349</v>
      </c>
      <c r="J152" s="418">
        <v>0</v>
      </c>
      <c r="K152" s="418">
        <v>1748.8579999999999</v>
      </c>
      <c r="L152" s="420">
        <v>0.46772939991516538</v>
      </c>
      <c r="M152" s="418">
        <v>296.65699999999998</v>
      </c>
      <c r="N152" s="418">
        <v>-280.98399999999998</v>
      </c>
    </row>
    <row r="153" spans="2:14">
      <c r="B153" s="432" t="s">
        <v>75</v>
      </c>
      <c r="C153" s="433">
        <v>215.94399999999999</v>
      </c>
      <c r="D153" s="433">
        <v>196.774</v>
      </c>
      <c r="E153" s="434">
        <v>0.58791303729151212</v>
      </c>
      <c r="F153" s="433">
        <v>331.63</v>
      </c>
      <c r="G153" s="434">
        <v>1.1602064703434552E-3</v>
      </c>
      <c r="H153" s="433">
        <v>19029</v>
      </c>
      <c r="I153" s="434">
        <v>0.56093149816186705</v>
      </c>
      <c r="J153" s="433">
        <v>0</v>
      </c>
      <c r="K153" s="433">
        <v>41.920999999999999</v>
      </c>
      <c r="L153" s="435">
        <v>0.12640894973313632</v>
      </c>
      <c r="M153" s="428">
        <v>0.215</v>
      </c>
      <c r="N153" s="433">
        <v>-0.36399999999999999</v>
      </c>
    </row>
    <row r="154" spans="2:14">
      <c r="B154" s="424" t="s">
        <v>76</v>
      </c>
      <c r="C154" s="425">
        <v>109.095</v>
      </c>
      <c r="D154" s="425">
        <v>53.26</v>
      </c>
      <c r="E154" s="426">
        <v>0.59979346601577166</v>
      </c>
      <c r="F154" s="425">
        <v>141.04</v>
      </c>
      <c r="G154" s="426">
        <v>1.999951594653999E-3</v>
      </c>
      <c r="H154" s="425">
        <v>5659</v>
      </c>
      <c r="I154" s="426">
        <v>0.56260267076155701</v>
      </c>
      <c r="J154" s="425">
        <v>0</v>
      </c>
      <c r="K154" s="425">
        <v>26.672000000000001</v>
      </c>
      <c r="L154" s="427">
        <v>0.18910947249007376</v>
      </c>
      <c r="M154" s="428">
        <v>0.158</v>
      </c>
      <c r="N154" s="425">
        <v>-0.157</v>
      </c>
    </row>
    <row r="155" spans="2:14">
      <c r="B155" s="424" t="s">
        <v>77</v>
      </c>
      <c r="C155" s="425">
        <v>198.88900000000001</v>
      </c>
      <c r="D155" s="425">
        <v>89.215999999999994</v>
      </c>
      <c r="E155" s="426">
        <v>0.59342313698614746</v>
      </c>
      <c r="F155" s="425">
        <v>251.32499999999999</v>
      </c>
      <c r="G155" s="426">
        <v>3.0992840408236347E-3</v>
      </c>
      <c r="H155" s="425">
        <v>9560</v>
      </c>
      <c r="I155" s="426">
        <v>0.56857912824919921</v>
      </c>
      <c r="J155" s="425">
        <v>0</v>
      </c>
      <c r="K155" s="425">
        <v>63.475000000000001</v>
      </c>
      <c r="L155" s="427">
        <v>0.25256142445041285</v>
      </c>
      <c r="M155" s="428">
        <v>0.443</v>
      </c>
      <c r="N155" s="425">
        <v>-0.443</v>
      </c>
    </row>
    <row r="156" spans="2:14">
      <c r="B156" s="424" t="s">
        <v>78</v>
      </c>
      <c r="C156" s="425">
        <v>313.60399999999998</v>
      </c>
      <c r="D156" s="425">
        <v>117.191</v>
      </c>
      <c r="E156" s="426">
        <v>0.59683050383351588</v>
      </c>
      <c r="F156" s="425">
        <v>381.005</v>
      </c>
      <c r="G156" s="426">
        <v>5.1040900697103707E-3</v>
      </c>
      <c r="H156" s="425">
        <v>14012</v>
      </c>
      <c r="I156" s="426">
        <v>0.5564866857401608</v>
      </c>
      <c r="J156" s="425">
        <v>0</v>
      </c>
      <c r="K156" s="425">
        <v>127.199</v>
      </c>
      <c r="L156" s="427">
        <v>0.33385126179446462</v>
      </c>
      <c r="M156" s="425">
        <v>1.081</v>
      </c>
      <c r="N156" s="425">
        <v>-1.4670000000000001</v>
      </c>
    </row>
    <row r="157" spans="2:14">
      <c r="B157" s="424" t="s">
        <v>79</v>
      </c>
      <c r="C157" s="425">
        <v>785.63800000000003</v>
      </c>
      <c r="D157" s="425">
        <v>207.767</v>
      </c>
      <c r="E157" s="426">
        <v>0.614167401052647</v>
      </c>
      <c r="F157" s="425">
        <v>901.56200000000001</v>
      </c>
      <c r="G157" s="426">
        <v>1.1972542581308884E-2</v>
      </c>
      <c r="H157" s="425">
        <v>29712</v>
      </c>
      <c r="I157" s="426">
        <v>0.55464815037345194</v>
      </c>
      <c r="J157" s="425">
        <v>0</v>
      </c>
      <c r="K157" s="425">
        <v>447.55500000000001</v>
      </c>
      <c r="L157" s="427">
        <v>0.49642176577983543</v>
      </c>
      <c r="M157" s="425">
        <v>5.9749999999999996</v>
      </c>
      <c r="N157" s="425">
        <v>-4.8019999999999996</v>
      </c>
    </row>
    <row r="158" spans="2:14">
      <c r="B158" s="424" t="s">
        <v>80</v>
      </c>
      <c r="C158" s="425">
        <v>1031.0640000000001</v>
      </c>
      <c r="D158" s="425">
        <v>145.97200000000001</v>
      </c>
      <c r="E158" s="426">
        <v>0.63695499296765123</v>
      </c>
      <c r="F158" s="425">
        <v>1100.587</v>
      </c>
      <c r="G158" s="426">
        <v>4.5746835476395777E-2</v>
      </c>
      <c r="H158" s="425">
        <v>40657</v>
      </c>
      <c r="I158" s="426">
        <v>0.55855110073870584</v>
      </c>
      <c r="J158" s="425">
        <v>0</v>
      </c>
      <c r="K158" s="425">
        <v>739.71699999999998</v>
      </c>
      <c r="L158" s="427">
        <v>0.6721113369501911</v>
      </c>
      <c r="M158" s="425">
        <v>28.11</v>
      </c>
      <c r="N158" s="425">
        <v>-32.429000000000002</v>
      </c>
    </row>
    <row r="159" spans="2:14">
      <c r="B159" s="424" t="s">
        <v>81</v>
      </c>
      <c r="C159" s="425">
        <v>215.661</v>
      </c>
      <c r="D159" s="425">
        <v>26.922999999999998</v>
      </c>
      <c r="E159" s="426">
        <v>0.56882506725268067</v>
      </c>
      <c r="F159" s="425">
        <v>221.40299999999999</v>
      </c>
      <c r="G159" s="426">
        <v>0.19527857892937314</v>
      </c>
      <c r="H159" s="425">
        <v>8724</v>
      </c>
      <c r="I159" s="426">
        <v>0.51219349391399394</v>
      </c>
      <c r="J159" s="425">
        <v>0</v>
      </c>
      <c r="K159" s="425">
        <v>206.75700000000001</v>
      </c>
      <c r="L159" s="427">
        <v>0.93384913483557142</v>
      </c>
      <c r="M159" s="425">
        <v>22.187000000000001</v>
      </c>
      <c r="N159" s="425">
        <v>-20.218</v>
      </c>
    </row>
    <row r="160" spans="2:14">
      <c r="B160" s="404" t="s">
        <v>677</v>
      </c>
      <c r="C160" s="436">
        <v>408.01299999999998</v>
      </c>
      <c r="D160" s="436">
        <v>9.6449999999999996</v>
      </c>
      <c r="E160" s="437">
        <v>0.47317073170731705</v>
      </c>
      <c r="F160" s="436">
        <v>410.48599999999999</v>
      </c>
      <c r="G160" s="437">
        <v>1</v>
      </c>
      <c r="H160" s="436">
        <v>12021</v>
      </c>
      <c r="I160" s="437">
        <v>0.58098758823302143</v>
      </c>
      <c r="J160" s="436">
        <v>0</v>
      </c>
      <c r="K160" s="436">
        <v>95.561999999999998</v>
      </c>
      <c r="L160" s="438">
        <v>0.2328020931286329</v>
      </c>
      <c r="M160" s="436">
        <v>238.488</v>
      </c>
      <c r="N160" s="436">
        <v>-221.10400000000001</v>
      </c>
    </row>
    <row r="161" spans="2:14">
      <c r="B161" s="417" t="s">
        <v>682</v>
      </c>
      <c r="C161" s="418">
        <v>10330.617000000002</v>
      </c>
      <c r="D161" s="418">
        <v>108.77500000000001</v>
      </c>
      <c r="E161" s="419">
        <v>0.68605877920120573</v>
      </c>
      <c r="F161" s="418">
        <v>10395.978000000001</v>
      </c>
      <c r="G161" s="419">
        <v>5.9958776503921028E-2</v>
      </c>
      <c r="H161" s="418">
        <v>903183</v>
      </c>
      <c r="I161" s="419">
        <v>0.54215767639874379</v>
      </c>
      <c r="J161" s="418">
        <v>0</v>
      </c>
      <c r="K161" s="418">
        <v>3591.9270000000001</v>
      </c>
      <c r="L161" s="420">
        <v>0.34551121597217693</v>
      </c>
      <c r="M161" s="418">
        <v>302.625</v>
      </c>
      <c r="N161" s="418">
        <v>-464.34199999999998</v>
      </c>
    </row>
    <row r="162" spans="2:14">
      <c r="B162" s="432" t="s">
        <v>75</v>
      </c>
      <c r="C162" s="433">
        <v>4563.2520000000004</v>
      </c>
      <c r="D162" s="433">
        <v>4.7130000000000001</v>
      </c>
      <c r="E162" s="434">
        <v>0.38171016337789093</v>
      </c>
      <c r="F162" s="433">
        <v>4565.018</v>
      </c>
      <c r="G162" s="434">
        <v>5.645742422943354E-4</v>
      </c>
      <c r="H162" s="433">
        <v>349519</v>
      </c>
      <c r="I162" s="434">
        <v>0.53614353299028183</v>
      </c>
      <c r="J162" s="433">
        <v>0</v>
      </c>
      <c r="K162" s="433">
        <v>414.69</v>
      </c>
      <c r="L162" s="435">
        <v>9.0840824724020802E-2</v>
      </c>
      <c r="M162" s="433">
        <v>1.45</v>
      </c>
      <c r="N162" s="433">
        <v>-2.1629999999999998</v>
      </c>
    </row>
    <row r="163" spans="2:14">
      <c r="B163" s="424" t="s">
        <v>76</v>
      </c>
      <c r="C163" s="425">
        <v>512.64300000000003</v>
      </c>
      <c r="D163" s="425">
        <v>7.4729999999999999</v>
      </c>
      <c r="E163" s="426">
        <v>0.2199919710959454</v>
      </c>
      <c r="F163" s="425">
        <v>514.37800000000004</v>
      </c>
      <c r="G163" s="426">
        <v>1.9233019141759562E-3</v>
      </c>
      <c r="H163" s="425">
        <v>55419</v>
      </c>
      <c r="I163" s="426">
        <v>0.58418513571459119</v>
      </c>
      <c r="J163" s="425">
        <v>0</v>
      </c>
      <c r="K163" s="425">
        <v>125.675</v>
      </c>
      <c r="L163" s="427">
        <v>0.24432421293290146</v>
      </c>
      <c r="M163" s="425">
        <v>0.57599999999999996</v>
      </c>
      <c r="N163" s="425">
        <v>-0.77800000000000002</v>
      </c>
    </row>
    <row r="164" spans="2:14">
      <c r="B164" s="424" t="s">
        <v>77</v>
      </c>
      <c r="C164" s="425">
        <v>894.55499999999995</v>
      </c>
      <c r="D164" s="425">
        <v>20.126999999999999</v>
      </c>
      <c r="E164" s="426">
        <v>0.23202663089382422</v>
      </c>
      <c r="F164" s="425">
        <v>899.22400000000005</v>
      </c>
      <c r="G164" s="426">
        <v>3.2992246658897014E-3</v>
      </c>
      <c r="H164" s="425">
        <v>89487</v>
      </c>
      <c r="I164" s="426">
        <v>0.58456777984618979</v>
      </c>
      <c r="J164" s="425">
        <v>0</v>
      </c>
      <c r="K164" s="425">
        <v>313.29500000000002</v>
      </c>
      <c r="L164" s="427">
        <v>0.34840595891568732</v>
      </c>
      <c r="M164" s="425">
        <v>1.732</v>
      </c>
      <c r="N164" s="425">
        <v>-1.56</v>
      </c>
    </row>
    <row r="165" spans="2:14">
      <c r="B165" s="424" t="s">
        <v>78</v>
      </c>
      <c r="C165" s="425">
        <v>841.14499999999998</v>
      </c>
      <c r="D165" s="425">
        <v>25.103000000000002</v>
      </c>
      <c r="E165" s="426">
        <v>0.26032935021699066</v>
      </c>
      <c r="F165" s="425">
        <v>845.41</v>
      </c>
      <c r="G165" s="426">
        <v>5.4543345023006567E-3</v>
      </c>
      <c r="H165" s="425">
        <v>69829</v>
      </c>
      <c r="I165" s="426">
        <v>0.56230289150674839</v>
      </c>
      <c r="J165" s="425">
        <v>0</v>
      </c>
      <c r="K165" s="425">
        <v>379.80099999999999</v>
      </c>
      <c r="L165" s="427">
        <v>0.44925065944334702</v>
      </c>
      <c r="M165" s="425">
        <v>2.5990000000000002</v>
      </c>
      <c r="N165" s="425">
        <v>-2.7029999999999998</v>
      </c>
    </row>
    <row r="166" spans="2:14">
      <c r="B166" s="424" t="s">
        <v>79</v>
      </c>
      <c r="C166" s="425">
        <v>1203.741</v>
      </c>
      <c r="D166" s="425">
        <v>7.86</v>
      </c>
      <c r="E166" s="426">
        <v>0.33910472972972971</v>
      </c>
      <c r="F166" s="425">
        <v>1205.838</v>
      </c>
      <c r="G166" s="426">
        <v>1.1700143244656413E-2</v>
      </c>
      <c r="H166" s="425">
        <v>120718</v>
      </c>
      <c r="I166" s="426">
        <v>0.55446853051655354</v>
      </c>
      <c r="J166" s="425">
        <v>0</v>
      </c>
      <c r="K166" s="425">
        <v>751.12199999999996</v>
      </c>
      <c r="L166" s="427">
        <v>0.62290456927049898</v>
      </c>
      <c r="M166" s="425">
        <v>7.7910000000000004</v>
      </c>
      <c r="N166" s="425">
        <v>-9.2430000000000003</v>
      </c>
    </row>
    <row r="167" spans="2:14">
      <c r="B167" s="424" t="s">
        <v>80</v>
      </c>
      <c r="C167" s="425">
        <v>1677.5409999999999</v>
      </c>
      <c r="D167" s="425">
        <v>41.107999999999997</v>
      </c>
      <c r="E167" s="426">
        <v>1.2914710485133021</v>
      </c>
      <c r="F167" s="425">
        <v>1728.652</v>
      </c>
      <c r="G167" s="426">
        <v>4.4507276309916646E-2</v>
      </c>
      <c r="H167" s="425">
        <v>156305</v>
      </c>
      <c r="I167" s="426">
        <v>0.52649754074982702</v>
      </c>
      <c r="J167" s="425">
        <v>0</v>
      </c>
      <c r="K167" s="425">
        <v>1393.5150000000001</v>
      </c>
      <c r="L167" s="427">
        <v>0.80612812758149133</v>
      </c>
      <c r="M167" s="425">
        <v>41.335999999999999</v>
      </c>
      <c r="N167" s="425">
        <v>-88.772999999999996</v>
      </c>
    </row>
    <row r="168" spans="2:14">
      <c r="B168" s="424" t="s">
        <v>81</v>
      </c>
      <c r="C168" s="425">
        <v>148.727</v>
      </c>
      <c r="D168" s="425">
        <v>2.3889999999999998</v>
      </c>
      <c r="E168" s="426">
        <v>0.23566345751360401</v>
      </c>
      <c r="F168" s="425">
        <v>148.74</v>
      </c>
      <c r="G168" s="426">
        <v>0.21797475595784591</v>
      </c>
      <c r="H168" s="425">
        <v>15943</v>
      </c>
      <c r="I168" s="426">
        <v>0.52766520303220399</v>
      </c>
      <c r="J168" s="425">
        <v>0</v>
      </c>
      <c r="K168" s="425">
        <v>182.29900000000001</v>
      </c>
      <c r="L168" s="427">
        <v>1.2256218905472636</v>
      </c>
      <c r="M168" s="425">
        <v>17.125</v>
      </c>
      <c r="N168" s="425">
        <v>-15.115</v>
      </c>
    </row>
    <row r="169" spans="2:14">
      <c r="B169" s="404" t="s">
        <v>677</v>
      </c>
      <c r="C169" s="436">
        <v>489.01299999999998</v>
      </c>
      <c r="D169" s="428">
        <v>2E-3</v>
      </c>
      <c r="E169" s="437" t="s">
        <v>12</v>
      </c>
      <c r="F169" s="436">
        <v>488.71800000000002</v>
      </c>
      <c r="G169" s="437">
        <v>1</v>
      </c>
      <c r="H169" s="436">
        <v>45963</v>
      </c>
      <c r="I169" s="437">
        <v>0.4706464221988958</v>
      </c>
      <c r="J169" s="436">
        <v>0</v>
      </c>
      <c r="K169" s="436">
        <v>31.53</v>
      </c>
      <c r="L169" s="438">
        <v>6.4515732999398431E-2</v>
      </c>
      <c r="M169" s="436">
        <v>230.01599999999999</v>
      </c>
      <c r="N169" s="436">
        <v>-344.00700000000001</v>
      </c>
    </row>
    <row r="170" spans="2:14">
      <c r="B170" s="417" t="s">
        <v>683</v>
      </c>
      <c r="C170" s="418">
        <v>6525.0000000000009</v>
      </c>
      <c r="D170" s="418">
        <v>15642.368999999999</v>
      </c>
      <c r="E170" s="419">
        <v>0.20182666891611512</v>
      </c>
      <c r="F170" s="418">
        <v>9682.0370000000021</v>
      </c>
      <c r="G170" s="419">
        <v>6.6975567431881364E-2</v>
      </c>
      <c r="H170" s="418">
        <v>9357746</v>
      </c>
      <c r="I170" s="419">
        <v>0.73294862756487966</v>
      </c>
      <c r="J170" s="418">
        <v>0</v>
      </c>
      <c r="K170" s="418">
        <v>6938.4610000000002</v>
      </c>
      <c r="L170" s="420">
        <v>0.71663235742643816</v>
      </c>
      <c r="M170" s="418">
        <v>537.09299999999996</v>
      </c>
      <c r="N170" s="418">
        <v>-583.99400000000003</v>
      </c>
    </row>
    <row r="171" spans="2:14">
      <c r="B171" s="432" t="s">
        <v>75</v>
      </c>
      <c r="C171" s="433">
        <v>1037.345</v>
      </c>
      <c r="D171" s="433">
        <v>4630.4889999999996</v>
      </c>
      <c r="E171" s="434">
        <v>0.27087264265545113</v>
      </c>
      <c r="F171" s="433">
        <v>2291.61</v>
      </c>
      <c r="G171" s="434">
        <v>4.0269957432983766E-4</v>
      </c>
      <c r="H171" s="433">
        <v>3013540</v>
      </c>
      <c r="I171" s="434">
        <v>0.47687172884018547</v>
      </c>
      <c r="J171" s="433">
        <v>0</v>
      </c>
      <c r="K171" s="433">
        <v>31.824999999999999</v>
      </c>
      <c r="L171" s="435">
        <v>1.3887616130144309E-2</v>
      </c>
      <c r="M171" s="428">
        <v>0.443</v>
      </c>
      <c r="N171" s="433">
        <v>-0.51800000000000002</v>
      </c>
    </row>
    <row r="172" spans="2:14">
      <c r="B172" s="424" t="s">
        <v>76</v>
      </c>
      <c r="C172" s="425">
        <v>15.029</v>
      </c>
      <c r="D172" s="425">
        <v>36.188000000000002</v>
      </c>
      <c r="E172" s="426">
        <v>0.31217530673151322</v>
      </c>
      <c r="F172" s="425">
        <v>26.326000000000001</v>
      </c>
      <c r="G172" s="426">
        <v>2.0844360104079617E-3</v>
      </c>
      <c r="H172" s="425">
        <v>48972</v>
      </c>
      <c r="I172" s="426">
        <v>0.51190014519334515</v>
      </c>
      <c r="J172" s="425">
        <v>0</v>
      </c>
      <c r="K172" s="425">
        <v>1.5389999999999999</v>
      </c>
      <c r="L172" s="427">
        <v>5.8459317784699531E-2</v>
      </c>
      <c r="M172" s="428">
        <v>2.8000000000000001E-2</v>
      </c>
      <c r="N172" s="425">
        <v>-3.2000000000000001E-2</v>
      </c>
    </row>
    <row r="173" spans="2:14">
      <c r="B173" s="424" t="s">
        <v>77</v>
      </c>
      <c r="C173" s="425">
        <v>108.501</v>
      </c>
      <c r="D173" s="425">
        <v>142.85400000000001</v>
      </c>
      <c r="E173" s="426">
        <v>0.28238118905448256</v>
      </c>
      <c r="F173" s="425">
        <v>148.84</v>
      </c>
      <c r="G173" s="426">
        <v>3.0340642616904071E-3</v>
      </c>
      <c r="H173" s="425">
        <v>191439</v>
      </c>
      <c r="I173" s="426">
        <v>0.50581773663296126</v>
      </c>
      <c r="J173" s="425">
        <v>0</v>
      </c>
      <c r="K173" s="425">
        <v>11.84</v>
      </c>
      <c r="L173" s="427">
        <v>7.9548508465466267E-2</v>
      </c>
      <c r="M173" s="428">
        <v>0.22700000000000001</v>
      </c>
      <c r="N173" s="425">
        <v>-0.251</v>
      </c>
    </row>
    <row r="174" spans="2:14">
      <c r="B174" s="424" t="s">
        <v>78</v>
      </c>
      <c r="C174" s="425">
        <v>398.56799999999998</v>
      </c>
      <c r="D174" s="425">
        <v>1448.914</v>
      </c>
      <c r="E174" s="426">
        <v>0.13270223954095242</v>
      </c>
      <c r="F174" s="425">
        <v>590.84199999999998</v>
      </c>
      <c r="G174" s="426">
        <v>4.9967635309270467E-3</v>
      </c>
      <c r="H174" s="425">
        <v>458275</v>
      </c>
      <c r="I174" s="426">
        <v>0.77284611179658835</v>
      </c>
      <c r="J174" s="425">
        <v>0</v>
      </c>
      <c r="K174" s="425">
        <v>107.679</v>
      </c>
      <c r="L174" s="427">
        <v>0.18224669200903118</v>
      </c>
      <c r="M174" s="425">
        <v>2.282</v>
      </c>
      <c r="N174" s="425">
        <v>-4.8390000000000004</v>
      </c>
    </row>
    <row r="175" spans="2:14">
      <c r="B175" s="424" t="s">
        <v>79</v>
      </c>
      <c r="C175" s="425">
        <v>1323.2760000000001</v>
      </c>
      <c r="D175" s="425">
        <v>4355.2870000000003</v>
      </c>
      <c r="E175" s="426">
        <v>0.14729017858065382</v>
      </c>
      <c r="F175" s="425">
        <v>1964.7660000000001</v>
      </c>
      <c r="G175" s="426">
        <v>1.1653252621757506E-2</v>
      </c>
      <c r="H175" s="425">
        <v>1406510</v>
      </c>
      <c r="I175" s="426">
        <v>0.81178024367045232</v>
      </c>
      <c r="J175" s="425">
        <v>0</v>
      </c>
      <c r="K175" s="425">
        <v>719.19600000000003</v>
      </c>
      <c r="L175" s="427">
        <v>0.36604664372245854</v>
      </c>
      <c r="M175" s="425">
        <v>18.591000000000001</v>
      </c>
      <c r="N175" s="425">
        <v>-31.847000000000001</v>
      </c>
    </row>
    <row r="176" spans="2:14">
      <c r="B176" s="424" t="s">
        <v>80</v>
      </c>
      <c r="C176" s="425">
        <v>2449.5880000000002</v>
      </c>
      <c r="D176" s="425">
        <v>4506.768</v>
      </c>
      <c r="E176" s="426">
        <v>0.18941046000149109</v>
      </c>
      <c r="F176" s="425">
        <v>3303.2170000000001</v>
      </c>
      <c r="G176" s="426">
        <v>5.3253522501567362E-2</v>
      </c>
      <c r="H176" s="425">
        <v>3074446</v>
      </c>
      <c r="I176" s="426">
        <v>0.82910209840485438</v>
      </c>
      <c r="J176" s="425">
        <v>0</v>
      </c>
      <c r="K176" s="425">
        <v>3560.7489999999998</v>
      </c>
      <c r="L176" s="427">
        <v>1.077963996915734</v>
      </c>
      <c r="M176" s="425">
        <v>146.453</v>
      </c>
      <c r="N176" s="425">
        <v>-172.7</v>
      </c>
    </row>
    <row r="177" spans="2:14">
      <c r="B177" s="424" t="s">
        <v>81</v>
      </c>
      <c r="C177" s="425">
        <v>993.52700000000004</v>
      </c>
      <c r="D177" s="425">
        <v>521.56799999999998</v>
      </c>
      <c r="E177" s="426">
        <v>0.31383252040002452</v>
      </c>
      <c r="F177" s="425">
        <v>1157.21</v>
      </c>
      <c r="G177" s="426">
        <v>0.21262214591731837</v>
      </c>
      <c r="H177" s="425">
        <v>1013184</v>
      </c>
      <c r="I177" s="426">
        <v>0.82967420228315525</v>
      </c>
      <c r="J177" s="425">
        <v>0</v>
      </c>
      <c r="K177" s="425">
        <v>2495.2620000000002</v>
      </c>
      <c r="L177" s="427">
        <v>2.1562741421176796</v>
      </c>
      <c r="M177" s="425">
        <v>204.596</v>
      </c>
      <c r="N177" s="425">
        <v>-214.535</v>
      </c>
    </row>
    <row r="178" spans="2:14">
      <c r="B178" s="404" t="s">
        <v>677</v>
      </c>
      <c r="C178" s="436">
        <v>199.166</v>
      </c>
      <c r="D178" s="428">
        <v>0.30099999999999999</v>
      </c>
      <c r="E178" s="437">
        <v>0.19933554817275748</v>
      </c>
      <c r="F178" s="436">
        <v>199.226</v>
      </c>
      <c r="G178" s="437">
        <v>1</v>
      </c>
      <c r="H178" s="436">
        <v>151380</v>
      </c>
      <c r="I178" s="437">
        <v>0.82554445243035568</v>
      </c>
      <c r="J178" s="436">
        <v>0</v>
      </c>
      <c r="K178" s="436">
        <v>10.371</v>
      </c>
      <c r="L178" s="438">
        <v>5.205645849437323E-2</v>
      </c>
      <c r="M178" s="436">
        <v>164.47300000000001</v>
      </c>
      <c r="N178" s="436">
        <v>-159.27199999999999</v>
      </c>
    </row>
    <row r="179" spans="2:14">
      <c r="B179" s="417" t="s">
        <v>684</v>
      </c>
      <c r="C179" s="418">
        <v>3201.0390000000002</v>
      </c>
      <c r="D179" s="418">
        <v>0</v>
      </c>
      <c r="E179" s="418">
        <v>0</v>
      </c>
      <c r="F179" s="418">
        <v>3201.0390000000002</v>
      </c>
      <c r="G179" s="419">
        <v>1.0635297804619068E-2</v>
      </c>
      <c r="H179" s="418">
        <v>0</v>
      </c>
      <c r="I179" s="419">
        <v>0.88837697685332895</v>
      </c>
      <c r="J179" s="418">
        <v>0</v>
      </c>
      <c r="K179" s="418">
        <v>5988.5159999999996</v>
      </c>
      <c r="L179" s="420">
        <v>1.8708038233835949</v>
      </c>
      <c r="M179" s="418">
        <v>30.452000000000002</v>
      </c>
      <c r="N179" s="418" t="s">
        <v>12</v>
      </c>
    </row>
    <row r="180" spans="2:14">
      <c r="B180" s="432" t="s">
        <v>75</v>
      </c>
      <c r="C180" s="433">
        <v>1966.3430000000001</v>
      </c>
      <c r="D180" s="439">
        <v>0</v>
      </c>
      <c r="E180" s="440" t="s">
        <v>12</v>
      </c>
      <c r="F180" s="439">
        <v>1966.3430000000001</v>
      </c>
      <c r="G180" s="434">
        <v>1.3992824134955112E-3</v>
      </c>
      <c r="H180" s="439">
        <v>0</v>
      </c>
      <c r="I180" s="434">
        <v>0.89828730287645997</v>
      </c>
      <c r="J180" s="439">
        <v>0</v>
      </c>
      <c r="K180" s="439">
        <v>2354.3359999999998</v>
      </c>
      <c r="L180" s="435">
        <v>1.1973170499755128</v>
      </c>
      <c r="M180" s="439">
        <v>2.472</v>
      </c>
      <c r="N180" s="439" t="s">
        <v>12</v>
      </c>
    </row>
    <row r="181" spans="2:14">
      <c r="B181" s="424" t="s">
        <v>76</v>
      </c>
      <c r="C181" s="425">
        <v>118.426</v>
      </c>
      <c r="D181" s="429">
        <v>0</v>
      </c>
      <c r="E181" s="430" t="s">
        <v>12</v>
      </c>
      <c r="F181" s="429">
        <v>118.426</v>
      </c>
      <c r="G181" s="426">
        <v>2.0154350193369698E-3</v>
      </c>
      <c r="H181" s="429">
        <v>0</v>
      </c>
      <c r="I181" s="426">
        <v>0.65000000000000024</v>
      </c>
      <c r="J181" s="429">
        <v>0</v>
      </c>
      <c r="K181" s="429">
        <v>124.381</v>
      </c>
      <c r="L181" s="427">
        <v>1.0502845658892472</v>
      </c>
      <c r="M181" s="428">
        <v>0.155</v>
      </c>
      <c r="N181" s="429" t="s">
        <v>12</v>
      </c>
    </row>
    <row r="182" spans="2:14">
      <c r="B182" s="424" t="s">
        <v>77</v>
      </c>
      <c r="C182" s="428">
        <v>0.33200000000000002</v>
      </c>
      <c r="D182" s="429">
        <v>0</v>
      </c>
      <c r="E182" s="430" t="s">
        <v>12</v>
      </c>
      <c r="F182" s="428">
        <v>0.33200000000000002</v>
      </c>
      <c r="G182" s="426">
        <v>3.059000000000177E-3</v>
      </c>
      <c r="H182" s="429">
        <v>0</v>
      </c>
      <c r="I182" s="426">
        <v>0.64999999999998892</v>
      </c>
      <c r="J182" s="429">
        <v>0</v>
      </c>
      <c r="K182" s="428">
        <v>0.41099999999999998</v>
      </c>
      <c r="L182" s="427">
        <v>1.2379518072289155</v>
      </c>
      <c r="M182" s="428">
        <v>1E-3</v>
      </c>
      <c r="N182" s="429" t="s">
        <v>12</v>
      </c>
    </row>
    <row r="183" spans="2:14">
      <c r="B183" s="424" t="s">
        <v>78</v>
      </c>
      <c r="C183" s="425">
        <v>0</v>
      </c>
      <c r="D183" s="429">
        <v>0</v>
      </c>
      <c r="E183" s="430" t="s">
        <v>12</v>
      </c>
      <c r="F183" s="429">
        <v>0</v>
      </c>
      <c r="G183" s="429">
        <v>0</v>
      </c>
      <c r="H183" s="429">
        <v>0</v>
      </c>
      <c r="I183" s="429">
        <v>0</v>
      </c>
      <c r="J183" s="429">
        <v>0</v>
      </c>
      <c r="K183" s="429">
        <v>0</v>
      </c>
      <c r="L183" s="427" t="s">
        <v>12</v>
      </c>
      <c r="M183" s="429">
        <v>0</v>
      </c>
      <c r="N183" s="429" t="s">
        <v>12</v>
      </c>
    </row>
    <row r="184" spans="2:14">
      <c r="B184" s="424" t="s">
        <v>79</v>
      </c>
      <c r="C184" s="433">
        <v>508.05700000000002</v>
      </c>
      <c r="D184" s="429">
        <v>0</v>
      </c>
      <c r="E184" s="429">
        <v>0</v>
      </c>
      <c r="F184" s="429">
        <v>508.05700000000002</v>
      </c>
      <c r="G184" s="430">
        <v>8.7999547113808089E-3</v>
      </c>
      <c r="H184" s="429">
        <v>0</v>
      </c>
      <c r="I184" s="430">
        <v>0.90000000000000013</v>
      </c>
      <c r="J184" s="429">
        <v>0</v>
      </c>
      <c r="K184" s="429">
        <v>1287.1690000000001</v>
      </c>
      <c r="L184" s="431">
        <v>2.5335129719696807</v>
      </c>
      <c r="M184" s="429">
        <v>4.024</v>
      </c>
      <c r="N184" s="429" t="s">
        <v>12</v>
      </c>
    </row>
    <row r="185" spans="2:14">
      <c r="B185" s="424" t="s">
        <v>80</v>
      </c>
      <c r="C185" s="433">
        <v>607.88099999999997</v>
      </c>
      <c r="D185" s="429">
        <v>0</v>
      </c>
      <c r="E185" s="429">
        <v>0</v>
      </c>
      <c r="F185" s="429">
        <v>607.88099999999997</v>
      </c>
      <c r="G185" s="430">
        <v>4.3728887371047971E-2</v>
      </c>
      <c r="H185" s="429">
        <v>0</v>
      </c>
      <c r="I185" s="430">
        <v>0.89317547284682564</v>
      </c>
      <c r="J185" s="429">
        <v>0</v>
      </c>
      <c r="K185" s="429">
        <v>2222.2190000000001</v>
      </c>
      <c r="L185" s="431">
        <v>3.6556809638728636</v>
      </c>
      <c r="M185" s="429">
        <v>23.798999999999999</v>
      </c>
      <c r="N185" s="429" t="s">
        <v>12</v>
      </c>
    </row>
    <row r="186" spans="2:14">
      <c r="B186" s="424" t="s">
        <v>81</v>
      </c>
      <c r="C186" s="429">
        <v>0</v>
      </c>
      <c r="D186" s="429">
        <v>0</v>
      </c>
      <c r="E186" s="429">
        <v>0</v>
      </c>
      <c r="F186" s="429">
        <v>0</v>
      </c>
      <c r="G186" s="429">
        <v>0</v>
      </c>
      <c r="H186" s="429">
        <v>0</v>
      </c>
      <c r="I186" s="429">
        <v>0</v>
      </c>
      <c r="J186" s="429">
        <v>0</v>
      </c>
      <c r="K186" s="429">
        <v>0</v>
      </c>
      <c r="L186" s="429">
        <v>0</v>
      </c>
      <c r="M186" s="428">
        <v>1E-3</v>
      </c>
      <c r="N186" s="429" t="s">
        <v>12</v>
      </c>
    </row>
    <row r="187" spans="2:14">
      <c r="B187" s="424" t="s">
        <v>677</v>
      </c>
      <c r="C187" s="429">
        <v>0</v>
      </c>
      <c r="D187" s="429">
        <v>0</v>
      </c>
      <c r="E187" s="429">
        <v>0</v>
      </c>
      <c r="F187" s="429">
        <v>0</v>
      </c>
      <c r="G187" s="429">
        <v>0</v>
      </c>
      <c r="H187" s="429">
        <v>0</v>
      </c>
      <c r="I187" s="429">
        <v>0</v>
      </c>
      <c r="J187" s="429">
        <v>0</v>
      </c>
      <c r="K187" s="429">
        <v>0</v>
      </c>
      <c r="L187" s="429">
        <v>0</v>
      </c>
      <c r="M187" s="429">
        <v>0</v>
      </c>
      <c r="N187" s="429" t="s">
        <v>12</v>
      </c>
    </row>
    <row r="188" spans="2:14">
      <c r="B188" s="441" t="s">
        <v>685</v>
      </c>
      <c r="C188" s="442">
        <v>205255.55300000001</v>
      </c>
      <c r="D188" s="442">
        <v>86787.564999999988</v>
      </c>
      <c r="E188" s="443">
        <v>0.46304667910225317</v>
      </c>
      <c r="F188" s="442">
        <v>224821.753</v>
      </c>
      <c r="G188" s="443">
        <v>4.6995566719265913E-2</v>
      </c>
      <c r="H188" s="442">
        <v>11541597</v>
      </c>
      <c r="I188" s="443">
        <v>0.35976277281841246</v>
      </c>
      <c r="J188" s="444"/>
      <c r="K188" s="442">
        <v>83154.191999999981</v>
      </c>
      <c r="L188" s="445">
        <v>0.36986719874922414</v>
      </c>
      <c r="M188" s="442">
        <v>3241.2960000000003</v>
      </c>
      <c r="N188" s="442">
        <v>-4898.2040000000006</v>
      </c>
    </row>
    <row r="189" spans="2:14">
      <c r="B189" s="446" t="s">
        <v>686</v>
      </c>
      <c r="C189" s="447"/>
      <c r="D189" s="447"/>
      <c r="E189" s="447"/>
      <c r="F189" s="447"/>
      <c r="G189" s="447"/>
      <c r="H189" s="447"/>
      <c r="I189" s="447"/>
      <c r="J189" s="447"/>
      <c r="K189" s="447"/>
      <c r="L189" s="447"/>
      <c r="M189" s="447"/>
      <c r="N189" s="447"/>
    </row>
    <row r="190" spans="2:14">
      <c r="B190" s="446" t="s">
        <v>687</v>
      </c>
      <c r="C190" s="447"/>
      <c r="D190" s="447"/>
      <c r="E190" s="447"/>
      <c r="F190" s="447"/>
      <c r="G190" s="447"/>
      <c r="H190" s="447"/>
      <c r="I190" s="447"/>
      <c r="J190" s="447"/>
      <c r="K190" s="447"/>
      <c r="L190" s="447"/>
      <c r="M190" s="447"/>
      <c r="N190" s="447"/>
    </row>
    <row r="191" spans="2:14">
      <c r="B191" s="446" t="s">
        <v>688</v>
      </c>
      <c r="C191" s="25"/>
      <c r="D191" s="25"/>
      <c r="E191" s="25"/>
      <c r="F191" s="25"/>
      <c r="G191" s="25"/>
      <c r="H191" s="25"/>
      <c r="I191" s="25"/>
      <c r="J191" s="25"/>
      <c r="K191" s="25"/>
      <c r="L191" s="25"/>
      <c r="M191" s="25"/>
      <c r="N191" s="25"/>
    </row>
    <row r="192" spans="2:14">
      <c r="B192" s="446" t="s">
        <v>689</v>
      </c>
      <c r="C192" s="25"/>
      <c r="D192" s="25"/>
      <c r="E192" s="25"/>
      <c r="F192" s="25"/>
      <c r="G192" s="25"/>
      <c r="H192" s="25"/>
      <c r="I192" s="25"/>
      <c r="J192" s="25"/>
      <c r="K192" s="25"/>
      <c r="L192" s="25"/>
      <c r="M192" s="25"/>
      <c r="N192" s="25"/>
    </row>
    <row r="193" spans="2:14">
      <c r="B193" s="446" t="s">
        <v>690</v>
      </c>
      <c r="C193" s="25"/>
      <c r="D193" s="25"/>
      <c r="E193" s="25"/>
      <c r="F193" s="25"/>
      <c r="G193" s="25"/>
      <c r="H193" s="25"/>
      <c r="I193" s="25"/>
      <c r="J193" s="25"/>
      <c r="K193" s="25"/>
      <c r="L193" s="25"/>
      <c r="M193" s="25"/>
      <c r="N193" s="25"/>
    </row>
    <row r="194" spans="2:14">
      <c r="B194" s="446" t="s">
        <v>691</v>
      </c>
      <c r="C194" s="448"/>
      <c r="D194" s="448"/>
      <c r="E194" s="448"/>
      <c r="F194" s="448"/>
      <c r="G194" s="448"/>
      <c r="H194" s="448"/>
      <c r="I194" s="448"/>
      <c r="J194" s="448"/>
      <c r="K194" s="448"/>
      <c r="L194" s="448"/>
      <c r="M194" s="448"/>
      <c r="N194" s="448"/>
    </row>
  </sheetData>
  <mergeCells count="2">
    <mergeCell ref="B100:N100"/>
    <mergeCell ref="B2:N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showGridLines="0" topLeftCell="A4" zoomScale="80" zoomScaleNormal="80" workbookViewId="0">
      <selection activeCell="B26" sqref="B26:I39"/>
    </sheetView>
  </sheetViews>
  <sheetFormatPr baseColWidth="10" defaultColWidth="9" defaultRowHeight="12.75"/>
  <cols>
    <col min="1" max="1" width="8.6640625" style="20" customWidth="1"/>
    <col min="2" max="2" width="17.5" style="20" customWidth="1"/>
    <col min="3" max="3" width="37.1640625" style="20" customWidth="1"/>
    <col min="4" max="4" width="14.5" style="20" customWidth="1"/>
    <col min="5" max="5" width="17.5" style="20" customWidth="1"/>
    <col min="6" max="6" width="16.1640625" style="20" customWidth="1"/>
    <col min="7" max="7" width="19" style="20" customWidth="1"/>
    <col min="8" max="8" width="10.83203125" style="20" customWidth="1"/>
    <col min="9" max="9" width="11.6640625" style="20" customWidth="1"/>
    <col min="10" max="16384" width="9" style="20"/>
  </cols>
  <sheetData>
    <row r="2" spans="2:9" ht="13.9" customHeight="1">
      <c r="B2" s="778" t="s">
        <v>860</v>
      </c>
      <c r="C2" s="778"/>
      <c r="D2" s="778"/>
      <c r="E2" s="778"/>
      <c r="F2" s="778"/>
      <c r="G2" s="778"/>
      <c r="H2" s="778"/>
      <c r="I2" s="778"/>
    </row>
    <row r="3" spans="2:9">
      <c r="C3" s="32"/>
      <c r="D3" s="32"/>
      <c r="E3" s="32"/>
      <c r="F3" s="32"/>
      <c r="G3" s="32"/>
      <c r="H3" s="32"/>
      <c r="I3" s="32"/>
    </row>
    <row r="4" spans="2:9">
      <c r="B4" s="672"/>
      <c r="C4" s="672"/>
      <c r="D4" s="673"/>
      <c r="E4" s="673"/>
      <c r="F4" s="673"/>
      <c r="G4" s="673"/>
      <c r="H4" s="673"/>
      <c r="I4" s="673"/>
    </row>
    <row r="5" spans="2:9" s="16" customFormat="1" ht="13.7" customHeight="1">
      <c r="B5" s="16" t="s">
        <v>890</v>
      </c>
      <c r="C5" s="314"/>
      <c r="D5" s="822" t="s">
        <v>511</v>
      </c>
      <c r="E5" s="822"/>
      <c r="F5" s="822"/>
      <c r="G5" s="822"/>
      <c r="H5" s="822"/>
      <c r="I5" s="822"/>
    </row>
    <row r="6" spans="2:9" s="25" customFormat="1" ht="27">
      <c r="B6" s="182" t="s">
        <v>512</v>
      </c>
      <c r="C6" s="182" t="s">
        <v>513</v>
      </c>
      <c r="D6" s="292" t="s">
        <v>502</v>
      </c>
      <c r="E6" s="292" t="s">
        <v>514</v>
      </c>
      <c r="F6" s="486" t="s">
        <v>503</v>
      </c>
      <c r="G6" s="292" t="s">
        <v>504</v>
      </c>
      <c r="H6" s="486" t="s">
        <v>317</v>
      </c>
      <c r="I6" s="486" t="s">
        <v>515</v>
      </c>
    </row>
    <row r="7" spans="2:9">
      <c r="B7" s="300" t="s">
        <v>516</v>
      </c>
      <c r="C7" s="300" t="s">
        <v>517</v>
      </c>
      <c r="D7" s="358" t="s">
        <v>12</v>
      </c>
      <c r="E7" s="358" t="s">
        <v>12</v>
      </c>
      <c r="F7" s="98">
        <v>0.5</v>
      </c>
      <c r="G7" s="358">
        <v>0</v>
      </c>
      <c r="H7" s="358">
        <v>0</v>
      </c>
      <c r="I7" s="358">
        <v>0</v>
      </c>
    </row>
    <row r="8" spans="2:9">
      <c r="B8" s="299" t="s">
        <v>516</v>
      </c>
      <c r="C8" s="299" t="s">
        <v>518</v>
      </c>
      <c r="D8" s="308">
        <v>2767.3879999999999</v>
      </c>
      <c r="E8" s="309">
        <v>761.48299999999995</v>
      </c>
      <c r="F8" s="100">
        <v>0.7</v>
      </c>
      <c r="G8" s="308">
        <v>3472.46</v>
      </c>
      <c r="H8" s="308">
        <v>2430.723</v>
      </c>
      <c r="I8" s="309">
        <v>13.85</v>
      </c>
    </row>
    <row r="9" spans="2:9">
      <c r="B9" s="299" t="s">
        <v>519</v>
      </c>
      <c r="C9" s="299" t="s">
        <v>517</v>
      </c>
      <c r="D9" s="309">
        <v>341.346</v>
      </c>
      <c r="E9" s="309">
        <v>72.215000000000003</v>
      </c>
      <c r="F9" s="100">
        <v>0.7</v>
      </c>
      <c r="G9" s="309">
        <v>392.85300000000001</v>
      </c>
      <c r="H9" s="309">
        <v>275</v>
      </c>
      <c r="I9" s="309">
        <v>1.5680000000000001</v>
      </c>
    </row>
    <row r="10" spans="2:9">
      <c r="B10" s="299" t="s">
        <v>519</v>
      </c>
      <c r="C10" s="299" t="s">
        <v>518</v>
      </c>
      <c r="D10" s="308">
        <v>1780.4739999999999</v>
      </c>
      <c r="E10" s="309">
        <v>439.80099999999999</v>
      </c>
      <c r="F10" s="100">
        <v>0.9</v>
      </c>
      <c r="G10" s="308">
        <v>2136.4290000000001</v>
      </c>
      <c r="H10" s="308">
        <v>1922.7890000000002</v>
      </c>
      <c r="I10" s="309">
        <v>17.056000000000001</v>
      </c>
    </row>
    <row r="11" spans="2:9">
      <c r="B11" s="299" t="s">
        <v>520</v>
      </c>
      <c r="C11" s="299" t="s">
        <v>517</v>
      </c>
      <c r="D11" s="309">
        <v>163.756</v>
      </c>
      <c r="E11" s="309">
        <v>10.185</v>
      </c>
      <c r="F11" s="100">
        <v>1.1499999999999999</v>
      </c>
      <c r="G11" s="309">
        <v>169.017</v>
      </c>
      <c r="H11" s="309">
        <v>194.37099999999998</v>
      </c>
      <c r="I11" s="309">
        <v>4.7309999999999999</v>
      </c>
    </row>
    <row r="12" spans="2:9">
      <c r="B12" s="299" t="s">
        <v>520</v>
      </c>
      <c r="C12" s="299" t="s">
        <v>518</v>
      </c>
      <c r="D12" s="309">
        <v>537.548</v>
      </c>
      <c r="E12" s="309">
        <v>191.03100000000001</v>
      </c>
      <c r="F12" s="100">
        <v>1.1499999999999999</v>
      </c>
      <c r="G12" s="308">
        <v>720.55799999999999</v>
      </c>
      <c r="H12" s="308">
        <v>828.64099999999996</v>
      </c>
      <c r="I12" s="309">
        <v>19.951000000000001</v>
      </c>
    </row>
    <row r="13" spans="2:9">
      <c r="B13" s="299" t="s">
        <v>521</v>
      </c>
      <c r="C13" s="299" t="s">
        <v>517</v>
      </c>
      <c r="D13" s="309">
        <v>40.142000000000003</v>
      </c>
      <c r="E13" s="309" t="s">
        <v>12</v>
      </c>
      <c r="F13" s="100">
        <v>2.5</v>
      </c>
      <c r="G13" s="309">
        <v>40.142000000000003</v>
      </c>
      <c r="H13" s="309">
        <v>100.355</v>
      </c>
      <c r="I13" s="309">
        <v>3.2109999999999999</v>
      </c>
    </row>
    <row r="14" spans="2:9">
      <c r="B14" s="299" t="s">
        <v>521</v>
      </c>
      <c r="C14" s="299" t="s">
        <v>518</v>
      </c>
      <c r="D14" s="309">
        <v>22.343</v>
      </c>
      <c r="E14" s="309">
        <v>36.607999999999997</v>
      </c>
      <c r="F14" s="100">
        <v>2.5</v>
      </c>
      <c r="G14" s="309">
        <v>58.778000000000006</v>
      </c>
      <c r="H14" s="309">
        <v>146.946</v>
      </c>
      <c r="I14" s="309">
        <v>4.5739999999999998</v>
      </c>
    </row>
    <row r="15" spans="2:9">
      <c r="B15" s="299" t="s">
        <v>522</v>
      </c>
      <c r="C15" s="299" t="s">
        <v>517</v>
      </c>
      <c r="D15" s="309">
        <v>107.215</v>
      </c>
      <c r="E15" s="358">
        <v>2.4E-2</v>
      </c>
      <c r="F15" s="100">
        <v>0</v>
      </c>
      <c r="G15" s="309">
        <v>107.227</v>
      </c>
      <c r="H15" s="358">
        <v>0</v>
      </c>
      <c r="I15" s="309">
        <v>53.613999999999997</v>
      </c>
    </row>
    <row r="16" spans="2:9">
      <c r="B16" s="138" t="s">
        <v>522</v>
      </c>
      <c r="C16" s="138" t="s">
        <v>518</v>
      </c>
      <c r="D16" s="233">
        <v>41.359000000000002</v>
      </c>
      <c r="E16" s="233">
        <v>1.234</v>
      </c>
      <c r="F16" s="103">
        <v>0</v>
      </c>
      <c r="G16" s="233">
        <v>42.593000000000004</v>
      </c>
      <c r="H16" s="358">
        <v>0</v>
      </c>
      <c r="I16" s="233">
        <v>21.295999999999999</v>
      </c>
    </row>
    <row r="17" spans="2:9">
      <c r="B17" s="167" t="s">
        <v>153</v>
      </c>
      <c r="C17" s="167" t="s">
        <v>523</v>
      </c>
      <c r="D17" s="169">
        <v>652.45900000000006</v>
      </c>
      <c r="E17" s="169">
        <v>82.424000000000007</v>
      </c>
      <c r="F17" s="21"/>
      <c r="G17" s="168">
        <v>709.23900000000003</v>
      </c>
      <c r="H17" s="169">
        <v>569.726</v>
      </c>
      <c r="I17" s="169">
        <v>63.123999999999995</v>
      </c>
    </row>
    <row r="18" spans="2:9">
      <c r="B18" s="104" t="s">
        <v>165</v>
      </c>
      <c r="C18" s="104" t="s">
        <v>524</v>
      </c>
      <c r="D18" s="313">
        <v>5149.1120000000001</v>
      </c>
      <c r="E18" s="313">
        <v>1430.1569999999997</v>
      </c>
      <c r="F18" s="22"/>
      <c r="G18" s="313">
        <v>6430.8180000000002</v>
      </c>
      <c r="H18" s="313">
        <v>5329.0990000000002</v>
      </c>
      <c r="I18" s="162">
        <v>76.727000000000004</v>
      </c>
    </row>
    <row r="19" spans="2:9" ht="10.9" customHeight="1">
      <c r="B19" s="804" t="s">
        <v>769</v>
      </c>
      <c r="C19" s="804"/>
      <c r="D19" s="804"/>
      <c r="E19" s="804"/>
      <c r="F19" s="804"/>
      <c r="G19" s="804"/>
      <c r="H19" s="804"/>
      <c r="I19" s="804"/>
    </row>
    <row r="20" spans="2:9" ht="10.9" customHeight="1">
      <c r="B20" s="804" t="s">
        <v>633</v>
      </c>
      <c r="C20" s="804"/>
      <c r="D20" s="804"/>
      <c r="E20" s="804"/>
      <c r="F20" s="804"/>
      <c r="G20" s="804"/>
      <c r="H20" s="804"/>
      <c r="I20" s="804"/>
    </row>
    <row r="21" spans="2:9" ht="10.9" customHeight="1">
      <c r="B21" s="804" t="s">
        <v>634</v>
      </c>
      <c r="C21" s="804"/>
      <c r="D21" s="804"/>
      <c r="E21" s="804"/>
      <c r="F21" s="804"/>
      <c r="G21" s="804"/>
      <c r="H21" s="804"/>
      <c r="I21" s="804"/>
    </row>
    <row r="22" spans="2:9" s="72" customFormat="1"/>
    <row r="23" spans="2:9" ht="13.9" customHeight="1">
      <c r="B23" s="778" t="s">
        <v>861</v>
      </c>
      <c r="C23" s="778"/>
      <c r="D23" s="778"/>
      <c r="E23" s="778"/>
      <c r="F23" s="778"/>
      <c r="G23" s="778"/>
      <c r="H23" s="778"/>
      <c r="I23" s="778"/>
    </row>
    <row r="24" spans="2:9">
      <c r="B24" s="32"/>
      <c r="C24" s="32"/>
      <c r="D24" s="32"/>
      <c r="E24" s="32"/>
      <c r="F24" s="32"/>
      <c r="G24" s="32"/>
      <c r="H24" s="32"/>
      <c r="I24" s="32"/>
    </row>
    <row r="25" spans="2:9">
      <c r="B25" s="32"/>
      <c r="C25" s="32"/>
      <c r="D25" s="32"/>
      <c r="E25" s="32"/>
      <c r="F25" s="32"/>
      <c r="G25" s="32"/>
      <c r="H25" s="32"/>
      <c r="I25" s="32"/>
    </row>
    <row r="26" spans="2:9" ht="13.7" customHeight="1">
      <c r="B26" s="16" t="s">
        <v>655</v>
      </c>
      <c r="C26" s="291"/>
      <c r="D26" s="822" t="s">
        <v>511</v>
      </c>
      <c r="E26" s="822"/>
      <c r="F26" s="822"/>
      <c r="G26" s="822"/>
      <c r="H26" s="180"/>
      <c r="I26" s="180"/>
    </row>
    <row r="27" spans="2:9" ht="27">
      <c r="B27" s="97" t="s">
        <v>512</v>
      </c>
      <c r="C27" s="97" t="s">
        <v>513</v>
      </c>
      <c r="D27" s="292" t="s">
        <v>502</v>
      </c>
      <c r="E27" s="292" t="s">
        <v>514</v>
      </c>
      <c r="F27" s="486" t="s">
        <v>503</v>
      </c>
      <c r="G27" s="292" t="s">
        <v>504</v>
      </c>
      <c r="H27" s="486" t="s">
        <v>317</v>
      </c>
      <c r="I27" s="486" t="s">
        <v>515</v>
      </c>
    </row>
    <row r="28" spans="2:9">
      <c r="B28" s="94" t="s">
        <v>516</v>
      </c>
      <c r="C28" s="94" t="s">
        <v>517</v>
      </c>
      <c r="D28" s="358" t="s">
        <v>12</v>
      </c>
      <c r="E28" s="358" t="s">
        <v>12</v>
      </c>
      <c r="F28" s="98">
        <v>0.5</v>
      </c>
      <c r="G28" s="358" t="s">
        <v>12</v>
      </c>
      <c r="H28" s="358" t="s">
        <v>12</v>
      </c>
      <c r="I28" s="358" t="s">
        <v>12</v>
      </c>
    </row>
    <row r="29" spans="2:9">
      <c r="B29" s="91" t="s">
        <v>516</v>
      </c>
      <c r="C29" s="91" t="s">
        <v>518</v>
      </c>
      <c r="D29" s="236">
        <v>2994.462</v>
      </c>
      <c r="E29" s="232">
        <v>708.96299999999997</v>
      </c>
      <c r="F29" s="100">
        <v>0.7</v>
      </c>
      <c r="G29" s="236">
        <v>3663.6680000000001</v>
      </c>
      <c r="H29" s="236">
        <v>2564.5729999999999</v>
      </c>
      <c r="I29" s="232">
        <v>14.619</v>
      </c>
    </row>
    <row r="30" spans="2:9">
      <c r="B30" s="91" t="s">
        <v>519</v>
      </c>
      <c r="C30" s="91" t="s">
        <v>517</v>
      </c>
      <c r="D30" s="232">
        <v>314.81099999999998</v>
      </c>
      <c r="E30" s="232">
        <v>51.993000000000002</v>
      </c>
      <c r="F30" s="100">
        <v>0.7</v>
      </c>
      <c r="G30" s="232">
        <v>350.75699999999995</v>
      </c>
      <c r="H30" s="232">
        <v>245.53100000000001</v>
      </c>
      <c r="I30" s="232">
        <v>1.4039999999999999</v>
      </c>
    </row>
    <row r="31" spans="2:9">
      <c r="B31" s="91" t="s">
        <v>519</v>
      </c>
      <c r="C31" s="91" t="s">
        <v>518</v>
      </c>
      <c r="D31" s="236">
        <v>1791.1220000000001</v>
      </c>
      <c r="E31" s="232">
        <v>433.625</v>
      </c>
      <c r="F31" s="100">
        <v>0.9</v>
      </c>
      <c r="G31" s="236">
        <v>2127.8490000000002</v>
      </c>
      <c r="H31" s="236">
        <v>1915.066</v>
      </c>
      <c r="I31" s="232">
        <v>16.983000000000001</v>
      </c>
    </row>
    <row r="32" spans="2:9">
      <c r="B32" s="91" t="s">
        <v>520</v>
      </c>
      <c r="C32" s="91" t="s">
        <v>517</v>
      </c>
      <c r="D32" s="232">
        <v>242.83600000000001</v>
      </c>
      <c r="E32" s="232">
        <v>14.843999999999999</v>
      </c>
      <c r="F32" s="100">
        <v>1.1499999999999999</v>
      </c>
      <c r="G32" s="232">
        <v>250.62800000000001</v>
      </c>
      <c r="H32" s="232">
        <v>288.22200000000004</v>
      </c>
      <c r="I32" s="232">
        <v>7.0169999999999995</v>
      </c>
    </row>
    <row r="33" spans="2:9">
      <c r="B33" s="91" t="s">
        <v>520</v>
      </c>
      <c r="C33" s="91" t="s">
        <v>518</v>
      </c>
      <c r="D33" s="232">
        <v>680.65700000000004</v>
      </c>
      <c r="E33" s="232">
        <v>175.09899999999999</v>
      </c>
      <c r="F33" s="100">
        <v>1.1499999999999999</v>
      </c>
      <c r="G33" s="236">
        <v>851.30700000000002</v>
      </c>
      <c r="H33" s="236">
        <v>979.00299999999993</v>
      </c>
      <c r="I33" s="232">
        <v>23.618000000000002</v>
      </c>
    </row>
    <row r="34" spans="2:9">
      <c r="B34" s="91" t="s">
        <v>521</v>
      </c>
      <c r="C34" s="91" t="s">
        <v>517</v>
      </c>
      <c r="D34" s="232">
        <v>12.25</v>
      </c>
      <c r="E34" s="232">
        <v>1.266</v>
      </c>
      <c r="F34" s="100">
        <v>2.5</v>
      </c>
      <c r="G34" s="232">
        <v>13.516</v>
      </c>
      <c r="H34" s="232">
        <v>33.792000000000002</v>
      </c>
      <c r="I34" s="232">
        <v>1.081</v>
      </c>
    </row>
    <row r="35" spans="2:9">
      <c r="B35" s="91" t="s">
        <v>521</v>
      </c>
      <c r="C35" s="91" t="s">
        <v>518</v>
      </c>
      <c r="D35" s="232">
        <v>83.027000000000001</v>
      </c>
      <c r="E35" s="232">
        <v>38.86</v>
      </c>
      <c r="F35" s="100">
        <v>2.5</v>
      </c>
      <c r="G35" s="232">
        <v>121.71299999999999</v>
      </c>
      <c r="H35" s="232">
        <v>304.28500000000003</v>
      </c>
      <c r="I35" s="232">
        <v>9.5389999999999997</v>
      </c>
    </row>
    <row r="36" spans="2:9">
      <c r="B36" s="91" t="s">
        <v>522</v>
      </c>
      <c r="C36" s="91" t="s">
        <v>517</v>
      </c>
      <c r="D36" s="232">
        <v>110.056</v>
      </c>
      <c r="E36" s="232">
        <v>6.2080000000000002</v>
      </c>
      <c r="F36" s="100">
        <v>0</v>
      </c>
      <c r="G36" s="232">
        <v>113.16</v>
      </c>
      <c r="H36" s="601" t="s">
        <v>12</v>
      </c>
      <c r="I36" s="232">
        <v>56.58</v>
      </c>
    </row>
    <row r="37" spans="2:9">
      <c r="B37" s="120" t="s">
        <v>522</v>
      </c>
      <c r="C37" s="120" t="s">
        <v>518</v>
      </c>
      <c r="D37" s="233">
        <v>38.765000000000001</v>
      </c>
      <c r="E37" s="233">
        <v>7.516</v>
      </c>
      <c r="F37" s="103">
        <v>0</v>
      </c>
      <c r="G37" s="233">
        <v>43.503</v>
      </c>
      <c r="H37" s="601" t="s">
        <v>12</v>
      </c>
      <c r="I37" s="233">
        <v>21.748999999999999</v>
      </c>
    </row>
    <row r="38" spans="2:9">
      <c r="B38" s="167" t="s">
        <v>153</v>
      </c>
      <c r="C38" s="167" t="s">
        <v>523</v>
      </c>
      <c r="D38" s="169">
        <v>679.95299999999997</v>
      </c>
      <c r="E38" s="169">
        <v>74.311000000000007</v>
      </c>
      <c r="F38" s="21"/>
      <c r="G38" s="168">
        <v>728.06099999999992</v>
      </c>
      <c r="H38" s="169">
        <v>567.54500000000007</v>
      </c>
      <c r="I38" s="169">
        <v>66.081999999999994</v>
      </c>
    </row>
    <row r="39" spans="2:9">
      <c r="B39" s="104" t="s">
        <v>165</v>
      </c>
      <c r="C39" s="104" t="s">
        <v>524</v>
      </c>
      <c r="D39" s="235">
        <v>5588.0330000000004</v>
      </c>
      <c r="E39" s="235">
        <v>1364.0629999999999</v>
      </c>
      <c r="F39" s="22"/>
      <c r="G39" s="235">
        <v>6808.0399999999991</v>
      </c>
      <c r="H39" s="235">
        <v>5762.9269999999997</v>
      </c>
      <c r="I39" s="162">
        <v>86.507999999999996</v>
      </c>
    </row>
    <row r="40" spans="2:9">
      <c r="B40" s="804" t="s">
        <v>769</v>
      </c>
      <c r="C40" s="804"/>
      <c r="D40" s="804"/>
      <c r="E40" s="804"/>
      <c r="F40" s="804"/>
      <c r="G40" s="804"/>
      <c r="H40" s="804"/>
      <c r="I40" s="804"/>
    </row>
    <row r="41" spans="2:9" ht="21.4" customHeight="1">
      <c r="B41" s="804" t="s">
        <v>633</v>
      </c>
      <c r="C41" s="804"/>
      <c r="D41" s="804"/>
      <c r="E41" s="804"/>
      <c r="F41" s="804"/>
      <c r="G41" s="804"/>
      <c r="H41" s="804"/>
      <c r="I41" s="804"/>
    </row>
    <row r="42" spans="2:9">
      <c r="B42" s="804" t="s">
        <v>634</v>
      </c>
      <c r="C42" s="804"/>
      <c r="D42" s="804"/>
      <c r="E42" s="804"/>
      <c r="F42" s="804"/>
      <c r="G42" s="804"/>
      <c r="H42" s="804"/>
      <c r="I42" s="804"/>
    </row>
  </sheetData>
  <mergeCells count="11">
    <mergeCell ref="B40:I40"/>
    <mergeCell ref="B41:I41"/>
    <mergeCell ref="B42:I42"/>
    <mergeCell ref="D26:G26"/>
    <mergeCell ref="B2:I2"/>
    <mergeCell ref="B23:I23"/>
    <mergeCell ref="B19:I19"/>
    <mergeCell ref="B20:I20"/>
    <mergeCell ref="B21:I21"/>
    <mergeCell ref="D5:G5"/>
    <mergeCell ref="H5:I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showGridLines="0" zoomScale="80" zoomScaleNormal="80" workbookViewId="0">
      <selection activeCell="B21" sqref="B21:H29"/>
    </sheetView>
  </sheetViews>
  <sheetFormatPr baseColWidth="10" defaultColWidth="9" defaultRowHeight="12.75"/>
  <cols>
    <col min="1" max="1" width="8.6640625" style="20" customWidth="1"/>
    <col min="2" max="2" width="39.6640625" style="20" customWidth="1"/>
    <col min="3" max="3" width="14.6640625" style="20" customWidth="1"/>
    <col min="4" max="4" width="19.1640625" style="20" customWidth="1"/>
    <col min="5" max="5" width="15.6640625" style="20" customWidth="1"/>
    <col min="6" max="6" width="18.6640625" style="20" customWidth="1"/>
    <col min="7" max="7" width="9.33203125" style="20" customWidth="1"/>
    <col min="8" max="8" width="22.33203125" style="20" customWidth="1"/>
    <col min="9" max="16384" width="9" style="20"/>
  </cols>
  <sheetData>
    <row r="2" spans="2:8" ht="13.9" customHeight="1">
      <c r="B2" s="778" t="s">
        <v>862</v>
      </c>
      <c r="C2" s="778"/>
      <c r="D2" s="778"/>
      <c r="E2" s="778"/>
      <c r="F2" s="778"/>
      <c r="G2" s="778"/>
      <c r="H2" s="778"/>
    </row>
    <row r="3" spans="2:8">
      <c r="B3" s="32"/>
      <c r="C3" s="32"/>
      <c r="D3" s="32"/>
      <c r="E3" s="32"/>
      <c r="F3" s="32"/>
      <c r="G3" s="32"/>
      <c r="H3" s="32"/>
    </row>
    <row r="4" spans="2:8">
      <c r="B4" s="32"/>
      <c r="C4" s="32"/>
      <c r="D4" s="32"/>
      <c r="E4" s="32"/>
      <c r="F4" s="32"/>
      <c r="G4" s="32"/>
      <c r="H4" s="32"/>
    </row>
    <row r="5" spans="2:8" s="16" customFormat="1" ht="13.7" customHeight="1">
      <c r="B5" s="545" t="s">
        <v>654</v>
      </c>
      <c r="C5" s="841" t="s">
        <v>576</v>
      </c>
      <c r="D5" s="841"/>
      <c r="E5" s="841"/>
      <c r="F5" s="841"/>
      <c r="G5" s="841"/>
      <c r="H5" s="841"/>
    </row>
    <row r="6" spans="2:8" ht="27">
      <c r="B6" s="484" t="s">
        <v>501</v>
      </c>
      <c r="C6" s="543" t="s">
        <v>502</v>
      </c>
      <c r="D6" s="544" t="s">
        <v>514</v>
      </c>
      <c r="E6" s="302" t="s">
        <v>503</v>
      </c>
      <c r="F6" s="543" t="s">
        <v>504</v>
      </c>
      <c r="G6" s="302" t="s">
        <v>317</v>
      </c>
      <c r="H6" s="544" t="s">
        <v>526</v>
      </c>
    </row>
    <row r="7" spans="2:8" ht="29.25" customHeight="1">
      <c r="B7" s="300" t="s">
        <v>505</v>
      </c>
      <c r="C7" s="301">
        <v>477.23399999999998</v>
      </c>
      <c r="D7" s="358">
        <v>0</v>
      </c>
      <c r="E7" s="98">
        <v>1.9</v>
      </c>
      <c r="F7" s="301">
        <v>477.23399999999998</v>
      </c>
      <c r="G7" s="301">
        <v>906.75199999999995</v>
      </c>
      <c r="H7" s="301">
        <v>72.54016</v>
      </c>
    </row>
    <row r="8" spans="2:8" ht="46.5" customHeight="1">
      <c r="B8" s="299" t="s">
        <v>506</v>
      </c>
      <c r="C8" s="309">
        <v>263.66699999999997</v>
      </c>
      <c r="D8" s="358">
        <v>0</v>
      </c>
      <c r="E8" s="100">
        <v>2.9</v>
      </c>
      <c r="F8" s="309">
        <v>263.66699999999997</v>
      </c>
      <c r="G8" s="309">
        <v>764.64099999999996</v>
      </c>
      <c r="H8" s="309">
        <v>61.171279999999996</v>
      </c>
    </row>
    <row r="9" spans="2:8" ht="25.5">
      <c r="B9" s="299" t="s">
        <v>507</v>
      </c>
      <c r="C9" s="309">
        <v>57.353000000000002</v>
      </c>
      <c r="D9" s="358">
        <v>0</v>
      </c>
      <c r="E9" s="100">
        <v>3.7</v>
      </c>
      <c r="F9" s="309">
        <v>57.353000000000002</v>
      </c>
      <c r="G9" s="309">
        <v>212.209</v>
      </c>
      <c r="H9" s="309">
        <v>16.97672</v>
      </c>
    </row>
    <row r="10" spans="2:8" ht="25.5">
      <c r="B10" s="299" t="s">
        <v>508</v>
      </c>
      <c r="C10" s="308">
        <v>3097.7820000000002</v>
      </c>
      <c r="D10" s="358">
        <v>0</v>
      </c>
      <c r="E10" s="103">
        <v>2.5</v>
      </c>
      <c r="F10" s="308">
        <v>3097.7820000000002</v>
      </c>
      <c r="G10" s="308">
        <v>7744.4690000000001</v>
      </c>
      <c r="H10" s="309">
        <v>619.55752000000007</v>
      </c>
    </row>
    <row r="11" spans="2:8">
      <c r="B11" s="299" t="s">
        <v>509</v>
      </c>
      <c r="C11" s="309">
        <v>124.935</v>
      </c>
      <c r="D11" s="566"/>
      <c r="E11" s="566"/>
      <c r="F11" s="309">
        <v>124.935</v>
      </c>
      <c r="G11" s="308">
        <v>411.57900000000001</v>
      </c>
      <c r="H11" s="309">
        <v>32.926320000000004</v>
      </c>
    </row>
    <row r="12" spans="2:8">
      <c r="B12" s="562" t="s">
        <v>510</v>
      </c>
      <c r="C12" s="312">
        <v>3239.94</v>
      </c>
      <c r="D12" s="371">
        <v>0</v>
      </c>
      <c r="E12" s="566"/>
      <c r="F12" s="312">
        <v>3239.94</v>
      </c>
      <c r="G12" s="312">
        <v>6222.3530000000001</v>
      </c>
      <c r="H12" s="233">
        <v>497.78824000000003</v>
      </c>
    </row>
    <row r="13" spans="2:8">
      <c r="B13" s="149" t="s">
        <v>165</v>
      </c>
      <c r="C13" s="88">
        <v>7260.9110000000001</v>
      </c>
      <c r="D13" s="370">
        <v>0</v>
      </c>
      <c r="E13" s="567"/>
      <c r="F13" s="88">
        <v>7260.9110000000001</v>
      </c>
      <c r="G13" s="88">
        <v>16262.003000000001</v>
      </c>
      <c r="H13" s="88">
        <v>1300.9602400000001</v>
      </c>
    </row>
    <row r="14" spans="2:8" ht="10.15" customHeight="1">
      <c r="B14" s="840" t="s">
        <v>769</v>
      </c>
      <c r="C14" s="840"/>
      <c r="D14" s="840"/>
      <c r="E14" s="840"/>
      <c r="F14" s="840"/>
      <c r="G14" s="840"/>
      <c r="H14" s="840"/>
    </row>
    <row r="15" spans="2:8" ht="10.15" customHeight="1">
      <c r="B15" s="804" t="s">
        <v>635</v>
      </c>
      <c r="C15" s="804"/>
      <c r="D15" s="804"/>
      <c r="E15" s="804"/>
      <c r="F15" s="804"/>
      <c r="G15" s="804"/>
      <c r="H15" s="804"/>
    </row>
    <row r="16" spans="2:8" ht="10.15" customHeight="1">
      <c r="B16" s="804" t="s">
        <v>636</v>
      </c>
      <c r="C16" s="804"/>
      <c r="D16" s="804"/>
      <c r="E16" s="804"/>
      <c r="F16" s="804"/>
      <c r="G16" s="804"/>
      <c r="H16" s="804"/>
    </row>
    <row r="17" spans="2:8" s="72" customFormat="1" ht="18.2" customHeight="1"/>
    <row r="18" spans="2:8" ht="16.149999999999999" customHeight="1">
      <c r="B18" s="778" t="s">
        <v>863</v>
      </c>
      <c r="C18" s="778"/>
      <c r="D18" s="778"/>
      <c r="E18" s="778"/>
      <c r="F18" s="778"/>
      <c r="G18" s="778"/>
      <c r="H18" s="778"/>
    </row>
    <row r="19" spans="2:8">
      <c r="B19" s="32"/>
      <c r="C19" s="32"/>
      <c r="D19" s="32"/>
      <c r="E19" s="32"/>
      <c r="F19" s="32"/>
      <c r="G19" s="32"/>
      <c r="H19" s="32"/>
    </row>
    <row r="20" spans="2:8">
      <c r="B20" s="32"/>
      <c r="C20" s="32"/>
      <c r="D20" s="32"/>
      <c r="E20" s="32"/>
      <c r="F20" s="32"/>
      <c r="G20" s="32"/>
      <c r="H20" s="32"/>
    </row>
    <row r="21" spans="2:8" ht="13.7" customHeight="1">
      <c r="B21" s="545" t="s">
        <v>655</v>
      </c>
      <c r="C21" s="841" t="s">
        <v>576</v>
      </c>
      <c r="D21" s="841"/>
      <c r="E21" s="841"/>
      <c r="F21" s="841"/>
      <c r="G21" s="841"/>
      <c r="H21" s="841"/>
    </row>
    <row r="22" spans="2:8" ht="27">
      <c r="B22" s="484" t="s">
        <v>501</v>
      </c>
      <c r="C22" s="543" t="s">
        <v>502</v>
      </c>
      <c r="D22" s="544" t="s">
        <v>514</v>
      </c>
      <c r="E22" s="302" t="s">
        <v>503</v>
      </c>
      <c r="F22" s="543" t="s">
        <v>504</v>
      </c>
      <c r="G22" s="302" t="s">
        <v>317</v>
      </c>
      <c r="H22" s="544" t="s">
        <v>526</v>
      </c>
    </row>
    <row r="23" spans="2:8" ht="25.5">
      <c r="B23" s="300" t="s">
        <v>505</v>
      </c>
      <c r="C23" s="301">
        <v>343</v>
      </c>
      <c r="D23" s="358" t="s">
        <v>12</v>
      </c>
      <c r="E23" s="98">
        <v>1.9</v>
      </c>
      <c r="F23" s="301">
        <v>343</v>
      </c>
      <c r="G23" s="301">
        <v>651</v>
      </c>
      <c r="H23" s="301">
        <v>52</v>
      </c>
    </row>
    <row r="24" spans="2:8" ht="38.25">
      <c r="B24" s="299" t="s">
        <v>506</v>
      </c>
      <c r="C24" s="309">
        <v>309</v>
      </c>
      <c r="D24" s="358" t="s">
        <v>12</v>
      </c>
      <c r="E24" s="100">
        <v>2.9</v>
      </c>
      <c r="F24" s="309">
        <v>309</v>
      </c>
      <c r="G24" s="309">
        <v>897</v>
      </c>
      <c r="H24" s="309">
        <v>72</v>
      </c>
    </row>
    <row r="25" spans="2:8" ht="25.5">
      <c r="B25" s="299" t="s">
        <v>507</v>
      </c>
      <c r="C25" s="309">
        <v>61</v>
      </c>
      <c r="D25" s="358" t="s">
        <v>12</v>
      </c>
      <c r="E25" s="100">
        <v>3.7</v>
      </c>
      <c r="F25" s="309">
        <v>61</v>
      </c>
      <c r="G25" s="309">
        <v>224</v>
      </c>
      <c r="H25" s="309">
        <v>18</v>
      </c>
    </row>
    <row r="26" spans="2:8" ht="25.5">
      <c r="B26" s="299" t="s">
        <v>508</v>
      </c>
      <c r="C26" s="308">
        <v>2525</v>
      </c>
      <c r="D26" s="358" t="s">
        <v>12</v>
      </c>
      <c r="E26" s="103">
        <v>2.5</v>
      </c>
      <c r="F26" s="308">
        <v>2525</v>
      </c>
      <c r="G26" s="308">
        <v>6314</v>
      </c>
      <c r="H26" s="309">
        <v>505</v>
      </c>
    </row>
    <row r="27" spans="2:8">
      <c r="B27" s="299" t="s">
        <v>509</v>
      </c>
      <c r="C27" s="309">
        <v>383</v>
      </c>
      <c r="D27" s="566"/>
      <c r="E27" s="566"/>
      <c r="F27" s="309">
        <v>383</v>
      </c>
      <c r="G27" s="308">
        <v>1172</v>
      </c>
      <c r="H27" s="309">
        <v>94</v>
      </c>
    </row>
    <row r="28" spans="2:8">
      <c r="B28" s="562" t="s">
        <v>510</v>
      </c>
      <c r="C28" s="312">
        <v>3201</v>
      </c>
      <c r="D28" s="371" t="s">
        <v>12</v>
      </c>
      <c r="E28" s="566"/>
      <c r="F28" s="312">
        <v>3201</v>
      </c>
      <c r="G28" s="312">
        <v>5989</v>
      </c>
      <c r="H28" s="233">
        <v>479</v>
      </c>
    </row>
    <row r="29" spans="2:8" ht="16.5" customHeight="1">
      <c r="B29" s="560" t="s">
        <v>165</v>
      </c>
      <c r="C29" s="88">
        <v>6822</v>
      </c>
      <c r="D29" s="370" t="s">
        <v>12</v>
      </c>
      <c r="E29" s="370"/>
      <c r="F29" s="88">
        <v>6822</v>
      </c>
      <c r="G29" s="88">
        <v>15246</v>
      </c>
      <c r="H29" s="88">
        <v>1220</v>
      </c>
    </row>
    <row r="30" spans="2:8" ht="11.25" customHeight="1">
      <c r="B30" s="840" t="s">
        <v>769</v>
      </c>
      <c r="C30" s="840"/>
      <c r="D30" s="840"/>
      <c r="E30" s="840"/>
      <c r="F30" s="840"/>
      <c r="G30" s="840"/>
      <c r="H30" s="840"/>
    </row>
    <row r="31" spans="2:8" ht="10.5" customHeight="1">
      <c r="B31" s="804" t="s">
        <v>635</v>
      </c>
      <c r="C31" s="804"/>
      <c r="D31" s="804"/>
      <c r="E31" s="804"/>
      <c r="F31" s="804"/>
      <c r="G31" s="804"/>
      <c r="H31" s="804"/>
    </row>
    <row r="32" spans="2:8" ht="13.7" customHeight="1">
      <c r="B32" s="804" t="s">
        <v>636</v>
      </c>
      <c r="C32" s="804"/>
      <c r="D32" s="804"/>
      <c r="E32" s="804"/>
      <c r="F32" s="804"/>
      <c r="G32" s="804"/>
      <c r="H32" s="804"/>
    </row>
  </sheetData>
  <mergeCells count="10">
    <mergeCell ref="B30:H30"/>
    <mergeCell ref="B31:H31"/>
    <mergeCell ref="B32:H32"/>
    <mergeCell ref="B2:H2"/>
    <mergeCell ref="B18:H18"/>
    <mergeCell ref="B14:H14"/>
    <mergeCell ref="B15:H15"/>
    <mergeCell ref="B16:H16"/>
    <mergeCell ref="C21:H21"/>
    <mergeCell ref="C5:H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75"/>
  <sheetViews>
    <sheetView showGridLines="0" zoomScale="80" zoomScaleNormal="80" workbookViewId="0">
      <selection activeCell="B8" sqref="B8"/>
    </sheetView>
  </sheetViews>
  <sheetFormatPr baseColWidth="10" defaultColWidth="8.6640625" defaultRowHeight="12.75"/>
  <cols>
    <col min="1" max="1" width="8.6640625" style="1" customWidth="1"/>
    <col min="2" max="2" width="70.1640625" style="1" customWidth="1"/>
    <col min="3" max="3" width="11.5" style="1" customWidth="1"/>
    <col min="4" max="4" width="10.1640625" style="1" customWidth="1"/>
    <col min="5" max="5" width="10.6640625" style="1" customWidth="1"/>
    <col min="6" max="6" width="9.83203125" style="1" customWidth="1"/>
    <col min="7" max="8" width="10.6640625" style="1" customWidth="1"/>
    <col min="9" max="9" width="10.1640625" style="1" bestFit="1" customWidth="1"/>
    <col min="10" max="10" width="10.33203125" style="1" customWidth="1"/>
    <col min="11" max="11" width="9.33203125" style="1" customWidth="1"/>
    <col min="12" max="16384" width="8.6640625" style="1"/>
  </cols>
  <sheetData>
    <row r="2" spans="2:11">
      <c r="B2" s="778" t="s">
        <v>780</v>
      </c>
      <c r="C2" s="778"/>
      <c r="D2" s="778"/>
      <c r="E2" s="778"/>
    </row>
    <row r="3" spans="2:11">
      <c r="B3" s="19"/>
      <c r="C3" s="19"/>
      <c r="D3" s="19"/>
      <c r="E3" s="19"/>
    </row>
    <row r="4" spans="2:11">
      <c r="B4" s="19"/>
      <c r="C4" s="19"/>
      <c r="D4" s="19"/>
      <c r="E4" s="19"/>
    </row>
    <row r="5" spans="2:11" s="6" customFormat="1">
      <c r="B5" s="16" t="s">
        <v>654</v>
      </c>
      <c r="C5" s="704"/>
      <c r="D5" s="704"/>
      <c r="E5" s="704"/>
      <c r="F5" s="704"/>
      <c r="G5" s="704"/>
      <c r="H5" s="704"/>
      <c r="I5" s="704"/>
      <c r="J5" s="704"/>
      <c r="K5" s="704"/>
    </row>
    <row r="6" spans="2:11" s="7" customFormat="1" ht="26.25" customHeight="1">
      <c r="B6" s="842" t="s">
        <v>205</v>
      </c>
      <c r="C6" s="844" t="s">
        <v>578</v>
      </c>
      <c r="D6" s="844"/>
      <c r="E6" s="844"/>
      <c r="F6" s="844" t="s">
        <v>579</v>
      </c>
      <c r="G6" s="844"/>
      <c r="H6" s="844"/>
      <c r="I6" s="844" t="s">
        <v>153</v>
      </c>
      <c r="J6" s="844"/>
      <c r="K6" s="844"/>
    </row>
    <row r="7" spans="2:11" s="7" customFormat="1">
      <c r="B7" s="843"/>
      <c r="C7" s="302" t="s">
        <v>580</v>
      </c>
      <c r="D7" s="302" t="s">
        <v>581</v>
      </c>
      <c r="E7" s="302" t="s">
        <v>582</v>
      </c>
      <c r="F7" s="302" t="s">
        <v>580</v>
      </c>
      <c r="G7" s="302" t="s">
        <v>581</v>
      </c>
      <c r="H7" s="302" t="s">
        <v>582</v>
      </c>
      <c r="I7" s="302" t="s">
        <v>580</v>
      </c>
      <c r="J7" s="302" t="s">
        <v>581</v>
      </c>
      <c r="K7" s="302" t="s">
        <v>582</v>
      </c>
    </row>
    <row r="8" spans="2:11" s="7" customFormat="1">
      <c r="B8" s="300" t="s">
        <v>207</v>
      </c>
      <c r="C8" s="597">
        <v>10489.754999999999</v>
      </c>
      <c r="D8" s="597">
        <v>11195.692999999999</v>
      </c>
      <c r="E8" s="597">
        <v>158.10300000000001</v>
      </c>
      <c r="F8" s="597">
        <v>86.236000000000004</v>
      </c>
      <c r="G8" s="597">
        <v>338.26100000000002</v>
      </c>
      <c r="H8" s="597">
        <v>22.684999999999999</v>
      </c>
      <c r="I8" s="604">
        <v>10575.991</v>
      </c>
      <c r="J8" s="604">
        <v>11533.954</v>
      </c>
      <c r="K8" s="604">
        <v>180.78800000000001</v>
      </c>
    </row>
    <row r="9" spans="2:11" s="7" customFormat="1">
      <c r="B9" s="299" t="s">
        <v>208</v>
      </c>
      <c r="C9" s="598">
        <v>0</v>
      </c>
      <c r="D9" s="595">
        <v>0</v>
      </c>
      <c r="E9" s="595">
        <v>0</v>
      </c>
      <c r="F9" s="598">
        <v>128.00800000000001</v>
      </c>
      <c r="G9" s="595">
        <v>3.3439999999999999</v>
      </c>
      <c r="H9" s="595">
        <v>0.7</v>
      </c>
      <c r="I9" s="605">
        <v>128.00800000000001</v>
      </c>
      <c r="J9" s="605">
        <v>3.3439999999999999</v>
      </c>
      <c r="K9" s="605">
        <v>0.7</v>
      </c>
    </row>
    <row r="10" spans="2:11" s="7" customFormat="1">
      <c r="B10" s="299" t="s">
        <v>209</v>
      </c>
      <c r="C10" s="595">
        <v>0</v>
      </c>
      <c r="D10" s="595">
        <v>0</v>
      </c>
      <c r="E10" s="595">
        <v>0</v>
      </c>
      <c r="F10" s="595">
        <v>112.548</v>
      </c>
      <c r="G10" s="595">
        <v>53.171999999999997</v>
      </c>
      <c r="H10" s="595">
        <v>14.19</v>
      </c>
      <c r="I10" s="605">
        <v>112.548</v>
      </c>
      <c r="J10" s="605">
        <v>53.171999999999997</v>
      </c>
      <c r="K10" s="605">
        <v>14.19</v>
      </c>
    </row>
    <row r="11" spans="2:11" s="7" customFormat="1">
      <c r="B11" s="299" t="s">
        <v>210</v>
      </c>
      <c r="C11" s="595">
        <v>0</v>
      </c>
      <c r="D11" s="595">
        <v>0</v>
      </c>
      <c r="E11" s="595">
        <v>0</v>
      </c>
      <c r="F11" s="595">
        <v>0</v>
      </c>
      <c r="G11" s="595">
        <v>0</v>
      </c>
      <c r="H11" s="595">
        <v>0</v>
      </c>
      <c r="I11" s="602">
        <v>0</v>
      </c>
      <c r="J11" s="602">
        <v>0</v>
      </c>
      <c r="K11" s="602">
        <v>0</v>
      </c>
    </row>
    <row r="12" spans="2:11" s="7" customFormat="1">
      <c r="B12" s="299" t="s">
        <v>212</v>
      </c>
      <c r="C12" s="598">
        <v>15270.226000000001</v>
      </c>
      <c r="D12" s="598">
        <v>1251.2929999999999</v>
      </c>
      <c r="E12" s="598">
        <v>456.38200000000001</v>
      </c>
      <c r="F12" s="598">
        <v>2372.989</v>
      </c>
      <c r="G12" s="598">
        <v>1800.2929999999999</v>
      </c>
      <c r="H12" s="598">
        <v>700.44899999999996</v>
      </c>
      <c r="I12" s="605">
        <v>17643.215</v>
      </c>
      <c r="J12" s="605">
        <v>3051.5859999999998</v>
      </c>
      <c r="K12" s="605">
        <v>1156.8309999999999</v>
      </c>
    </row>
    <row r="13" spans="2:11" s="7" customFormat="1">
      <c r="B13" s="299" t="s">
        <v>213</v>
      </c>
      <c r="C13" s="598">
        <v>4788.7979999999998</v>
      </c>
      <c r="D13" s="598">
        <v>228.697</v>
      </c>
      <c r="E13" s="598">
        <v>248.66399999999999</v>
      </c>
      <c r="F13" s="598">
        <v>1724.021</v>
      </c>
      <c r="G13" s="598">
        <v>1484.1510000000001</v>
      </c>
      <c r="H13" s="598">
        <v>1472.644</v>
      </c>
      <c r="I13" s="605">
        <v>6512.8189999999995</v>
      </c>
      <c r="J13" s="605">
        <v>1712.848</v>
      </c>
      <c r="K13" s="605">
        <v>1721.308</v>
      </c>
    </row>
    <row r="14" spans="2:11" s="7" customFormat="1">
      <c r="B14" s="299" t="s">
        <v>214</v>
      </c>
      <c r="C14" s="598">
        <v>3.4569999999999999</v>
      </c>
      <c r="D14" s="598">
        <v>3.4569999999999999</v>
      </c>
      <c r="E14" s="598">
        <v>2.29</v>
      </c>
      <c r="F14" s="598">
        <v>22.099</v>
      </c>
      <c r="G14" s="598">
        <v>20.556999999999999</v>
      </c>
      <c r="H14" s="598">
        <v>13.503</v>
      </c>
      <c r="I14" s="605">
        <v>25.556000000000001</v>
      </c>
      <c r="J14" s="605">
        <v>24.013999999999999</v>
      </c>
      <c r="K14" s="605">
        <v>15.792999999999999</v>
      </c>
    </row>
    <row r="15" spans="2:11" s="7" customFormat="1">
      <c r="B15" s="299" t="s">
        <v>215</v>
      </c>
      <c r="C15" s="595">
        <v>0</v>
      </c>
      <c r="D15" s="595">
        <v>0</v>
      </c>
      <c r="E15" s="595">
        <v>0</v>
      </c>
      <c r="F15" s="595">
        <v>0</v>
      </c>
      <c r="G15" s="595">
        <v>0</v>
      </c>
      <c r="H15" s="595">
        <v>0</v>
      </c>
      <c r="I15" s="602">
        <v>0</v>
      </c>
      <c r="J15" s="602">
        <v>0</v>
      </c>
      <c r="K15" s="602">
        <v>0</v>
      </c>
    </row>
    <row r="16" spans="2:11" s="7" customFormat="1">
      <c r="B16" s="299" t="s">
        <v>216</v>
      </c>
      <c r="C16" s="595">
        <v>0</v>
      </c>
      <c r="D16" s="595">
        <v>0</v>
      </c>
      <c r="E16" s="595">
        <v>0</v>
      </c>
      <c r="F16" s="595">
        <v>0.17499999999999999</v>
      </c>
      <c r="G16" s="595">
        <v>0.17499999999999999</v>
      </c>
      <c r="H16" s="595">
        <v>0.26400000000000001</v>
      </c>
      <c r="I16" s="602">
        <v>0.17499999999999999</v>
      </c>
      <c r="J16" s="602">
        <v>0.17499999999999999</v>
      </c>
      <c r="K16" s="605">
        <v>0.26400000000000001</v>
      </c>
    </row>
    <row r="17" spans="2:11" s="7" customFormat="1">
      <c r="B17" s="299" t="s">
        <v>217</v>
      </c>
      <c r="C17" s="595">
        <v>0</v>
      </c>
      <c r="D17" s="595">
        <v>0</v>
      </c>
      <c r="E17" s="595">
        <v>0</v>
      </c>
      <c r="F17" s="595">
        <v>0</v>
      </c>
      <c r="G17" s="595">
        <v>0</v>
      </c>
      <c r="H17" s="595">
        <v>0</v>
      </c>
      <c r="I17" s="602">
        <v>0</v>
      </c>
      <c r="J17" s="602">
        <v>0</v>
      </c>
      <c r="K17" s="602">
        <v>0</v>
      </c>
    </row>
    <row r="18" spans="2:11" s="7" customFormat="1">
      <c r="B18" s="299" t="s">
        <v>218</v>
      </c>
      <c r="C18" s="595">
        <v>0</v>
      </c>
      <c r="D18" s="595">
        <v>0</v>
      </c>
      <c r="E18" s="595">
        <v>0</v>
      </c>
      <c r="F18" s="595">
        <v>0</v>
      </c>
      <c r="G18" s="595">
        <v>0</v>
      </c>
      <c r="H18" s="595">
        <v>0</v>
      </c>
      <c r="I18" s="602">
        <v>0</v>
      </c>
      <c r="J18" s="602">
        <v>0</v>
      </c>
      <c r="K18" s="602">
        <v>0</v>
      </c>
    </row>
    <row r="19" spans="2:11" s="9" customFormat="1" ht="25.5">
      <c r="B19" s="299" t="s">
        <v>219</v>
      </c>
      <c r="C19" s="595">
        <v>0</v>
      </c>
      <c r="D19" s="595">
        <v>0</v>
      </c>
      <c r="E19" s="595">
        <v>0</v>
      </c>
      <c r="F19" s="595">
        <v>0</v>
      </c>
      <c r="G19" s="595">
        <v>0</v>
      </c>
      <c r="H19" s="595">
        <v>0</v>
      </c>
      <c r="I19" s="602">
        <v>0</v>
      </c>
      <c r="J19" s="602">
        <v>0</v>
      </c>
      <c r="K19" s="602">
        <v>0</v>
      </c>
    </row>
    <row r="20" spans="2:11" s="9" customFormat="1">
      <c r="B20" s="299" t="s">
        <v>220</v>
      </c>
      <c r="C20" s="595">
        <v>6.3259999999999996</v>
      </c>
      <c r="D20" s="595">
        <v>8.6999999999999994E-2</v>
      </c>
      <c r="E20" s="595">
        <v>8.6999999999999994E-2</v>
      </c>
      <c r="F20" s="595">
        <v>7.8E-2</v>
      </c>
      <c r="G20" s="595">
        <v>7.8E-2</v>
      </c>
      <c r="H20" s="595">
        <v>7.8E-2</v>
      </c>
      <c r="I20" s="602">
        <v>6.4039999999999999</v>
      </c>
      <c r="J20" s="602">
        <v>0.16499999999999998</v>
      </c>
      <c r="K20" s="602">
        <v>0.16499999999999998</v>
      </c>
    </row>
    <row r="21" spans="2:11" s="9" customFormat="1">
      <c r="B21" s="299" t="s">
        <v>321</v>
      </c>
      <c r="C21" s="596">
        <v>0</v>
      </c>
      <c r="D21" s="597">
        <v>4950.4030000000002</v>
      </c>
      <c r="E21" s="596">
        <v>0</v>
      </c>
      <c r="F21" s="596">
        <v>0</v>
      </c>
      <c r="G21" s="596">
        <v>0</v>
      </c>
      <c r="H21" s="596">
        <v>0</v>
      </c>
      <c r="I21" s="603">
        <v>0</v>
      </c>
      <c r="J21" s="604">
        <v>4950.4030000000002</v>
      </c>
      <c r="K21" s="603">
        <v>0</v>
      </c>
    </row>
    <row r="22" spans="2:11" s="9" customFormat="1">
      <c r="B22" s="593" t="s">
        <v>583</v>
      </c>
      <c r="C22" s="606">
        <v>30558.561999999998</v>
      </c>
      <c r="D22" s="606">
        <v>17629.629999999997</v>
      </c>
      <c r="E22" s="606">
        <v>865.52599999999995</v>
      </c>
      <c r="F22" s="606">
        <v>4446.1540000000005</v>
      </c>
      <c r="G22" s="606">
        <v>3700.0309999999995</v>
      </c>
      <c r="H22" s="606">
        <v>2224.5130000000004</v>
      </c>
      <c r="I22" s="606">
        <v>35004.716</v>
      </c>
      <c r="J22" s="606">
        <v>21329.660999999996</v>
      </c>
      <c r="K22" s="606">
        <v>3090.0390000000002</v>
      </c>
    </row>
    <row r="23" spans="2:11" s="9" customFormat="1">
      <c r="B23" s="299" t="s">
        <v>207</v>
      </c>
      <c r="C23" s="597">
        <v>2604.2559999999999</v>
      </c>
      <c r="D23" s="597">
        <v>2604.2559999999999</v>
      </c>
      <c r="E23" s="597">
        <v>9.0579999999999998</v>
      </c>
      <c r="F23" s="597">
        <v>16.004999999999999</v>
      </c>
      <c r="G23" s="597">
        <v>16.004999999999999</v>
      </c>
      <c r="H23" s="597">
        <v>6.5750000000000002</v>
      </c>
      <c r="I23" s="604">
        <v>2620.261</v>
      </c>
      <c r="J23" s="604">
        <v>2620.261</v>
      </c>
      <c r="K23" s="604">
        <v>15.632999999999999</v>
      </c>
    </row>
    <row r="24" spans="2:11">
      <c r="B24" s="299" t="s">
        <v>212</v>
      </c>
      <c r="C24" s="598">
        <v>62636.339</v>
      </c>
      <c r="D24" s="598">
        <v>62636.339</v>
      </c>
      <c r="E24" s="598">
        <v>501.46300000000002</v>
      </c>
      <c r="F24" s="598">
        <v>25803.756000000001</v>
      </c>
      <c r="G24" s="598">
        <v>25302.154999999999</v>
      </c>
      <c r="H24" s="598">
        <v>1789.9179999999999</v>
      </c>
      <c r="I24" s="605">
        <v>88440.095000000001</v>
      </c>
      <c r="J24" s="605">
        <v>87938.494000000006</v>
      </c>
      <c r="K24" s="605">
        <v>2291.3809999999999</v>
      </c>
    </row>
    <row r="25" spans="2:11">
      <c r="B25" s="299" t="s">
        <v>213</v>
      </c>
      <c r="C25" s="598">
        <v>138.429</v>
      </c>
      <c r="D25" s="598">
        <v>138.429</v>
      </c>
      <c r="E25" s="595">
        <v>4.2270000000000003</v>
      </c>
      <c r="F25" s="598">
        <v>3568.8019999999997</v>
      </c>
      <c r="G25" s="598">
        <v>3568.8019999999997</v>
      </c>
      <c r="H25" s="598">
        <v>2007.373</v>
      </c>
      <c r="I25" s="605">
        <v>3707.2309999999998</v>
      </c>
      <c r="J25" s="605">
        <v>3707.2309999999998</v>
      </c>
      <c r="K25" s="605">
        <v>2011.6000000000001</v>
      </c>
    </row>
    <row r="26" spans="2:11">
      <c r="B26" s="299" t="s">
        <v>584</v>
      </c>
      <c r="C26" s="595">
        <v>0</v>
      </c>
      <c r="D26" s="595">
        <v>0</v>
      </c>
      <c r="E26" s="595">
        <v>0</v>
      </c>
      <c r="F26" s="598">
        <v>105.751</v>
      </c>
      <c r="G26" s="598">
        <v>105.751</v>
      </c>
      <c r="H26" s="598">
        <v>93.16</v>
      </c>
      <c r="I26" s="605">
        <v>105.751</v>
      </c>
      <c r="J26" s="605">
        <v>105.751</v>
      </c>
      <c r="K26" s="605">
        <v>93.16</v>
      </c>
    </row>
    <row r="27" spans="2:11">
      <c r="B27" s="299" t="s">
        <v>585</v>
      </c>
      <c r="C27" s="595">
        <v>0</v>
      </c>
      <c r="D27" s="595">
        <v>0</v>
      </c>
      <c r="E27" s="595">
        <v>0</v>
      </c>
      <c r="F27" s="598">
        <v>1121.1569999999999</v>
      </c>
      <c r="G27" s="598">
        <v>1121.1569999999999</v>
      </c>
      <c r="H27" s="598">
        <v>973.03599999999994</v>
      </c>
      <c r="I27" s="605">
        <v>1121.1569999999999</v>
      </c>
      <c r="J27" s="605">
        <v>1121.1569999999999</v>
      </c>
      <c r="K27" s="605">
        <v>973.03599999999994</v>
      </c>
    </row>
    <row r="28" spans="2:11">
      <c r="B28" s="299" t="s">
        <v>586</v>
      </c>
      <c r="C28" s="598">
        <v>138.429</v>
      </c>
      <c r="D28" s="598">
        <v>138.429</v>
      </c>
      <c r="E28" s="595">
        <v>4.2270000000000003</v>
      </c>
      <c r="F28" s="598">
        <v>2341.8939999999998</v>
      </c>
      <c r="G28" s="598">
        <v>2341.8939999999998</v>
      </c>
      <c r="H28" s="598">
        <v>941.17700000000002</v>
      </c>
      <c r="I28" s="605">
        <v>2480.3229999999999</v>
      </c>
      <c r="J28" s="605">
        <v>2480.3229999999999</v>
      </c>
      <c r="K28" s="605">
        <v>945.404</v>
      </c>
    </row>
    <row r="29" spans="2:11">
      <c r="B29" s="299" t="s">
        <v>214</v>
      </c>
      <c r="C29" s="595">
        <v>0</v>
      </c>
      <c r="D29" s="595">
        <v>0</v>
      </c>
      <c r="E29" s="595">
        <v>0</v>
      </c>
      <c r="F29" s="598">
        <v>3.6190000000000002</v>
      </c>
      <c r="G29" s="598">
        <v>3.6190000000000002</v>
      </c>
      <c r="H29" s="598">
        <v>1.327</v>
      </c>
      <c r="I29" s="605">
        <v>3.6190000000000002</v>
      </c>
      <c r="J29" s="605">
        <v>3.6190000000000002</v>
      </c>
      <c r="K29" s="605">
        <v>1.327</v>
      </c>
    </row>
    <row r="30" spans="2:11">
      <c r="B30" s="299" t="s">
        <v>587</v>
      </c>
      <c r="C30" s="595">
        <v>0</v>
      </c>
      <c r="D30" s="595">
        <v>0</v>
      </c>
      <c r="E30" s="595">
        <v>0</v>
      </c>
      <c r="F30" s="595">
        <v>0</v>
      </c>
      <c r="G30" s="595">
        <v>0</v>
      </c>
      <c r="H30" s="595">
        <v>0</v>
      </c>
      <c r="I30" s="602">
        <v>0</v>
      </c>
      <c r="J30" s="602">
        <v>0</v>
      </c>
      <c r="K30" s="602">
        <v>0</v>
      </c>
    </row>
    <row r="31" spans="2:11">
      <c r="B31" s="299" t="s">
        <v>588</v>
      </c>
      <c r="C31" s="595">
        <v>0</v>
      </c>
      <c r="D31" s="595">
        <v>0</v>
      </c>
      <c r="E31" s="595">
        <v>0</v>
      </c>
      <c r="F31" s="595">
        <v>0</v>
      </c>
      <c r="G31" s="595">
        <v>0</v>
      </c>
      <c r="H31" s="595">
        <v>0</v>
      </c>
      <c r="I31" s="602">
        <v>0</v>
      </c>
      <c r="J31" s="602">
        <v>0</v>
      </c>
      <c r="K31" s="602">
        <v>0</v>
      </c>
    </row>
    <row r="32" spans="2:11">
      <c r="B32" s="299" t="s">
        <v>589</v>
      </c>
      <c r="C32" s="595">
        <v>0</v>
      </c>
      <c r="D32" s="595">
        <v>0</v>
      </c>
      <c r="E32" s="595">
        <v>0</v>
      </c>
      <c r="F32" s="598">
        <v>3.6190000000000002</v>
      </c>
      <c r="G32" s="598">
        <v>3.6190000000000002</v>
      </c>
      <c r="H32" s="598">
        <v>1.327</v>
      </c>
      <c r="I32" s="605">
        <v>3.6190000000000002</v>
      </c>
      <c r="J32" s="605">
        <v>3.6190000000000002</v>
      </c>
      <c r="K32" s="605">
        <v>1.327</v>
      </c>
    </row>
    <row r="33" spans="2:18">
      <c r="B33" s="299" t="s">
        <v>590</v>
      </c>
      <c r="C33" s="595">
        <v>0</v>
      </c>
      <c r="D33" s="595">
        <v>0</v>
      </c>
      <c r="E33" s="595">
        <v>0</v>
      </c>
      <c r="F33" s="598">
        <v>3.4910000000000001</v>
      </c>
      <c r="G33" s="598">
        <v>3.4910000000000001</v>
      </c>
      <c r="H33" s="598">
        <v>1.258</v>
      </c>
      <c r="I33" s="605">
        <v>3.4910000000000001</v>
      </c>
      <c r="J33" s="605">
        <v>3.4910000000000001</v>
      </c>
      <c r="K33" s="605">
        <v>1.258</v>
      </c>
    </row>
    <row r="34" spans="2:18">
      <c r="B34" s="562" t="s">
        <v>591</v>
      </c>
      <c r="C34" s="596">
        <v>0</v>
      </c>
      <c r="D34" s="596">
        <v>0</v>
      </c>
      <c r="E34" s="596">
        <v>0</v>
      </c>
      <c r="F34" s="596">
        <v>0.128</v>
      </c>
      <c r="G34" s="596">
        <v>0.128</v>
      </c>
      <c r="H34" s="596">
        <v>6.9000000000000006E-2</v>
      </c>
      <c r="I34" s="603">
        <v>0.128</v>
      </c>
      <c r="J34" s="603">
        <v>0.128</v>
      </c>
      <c r="K34" s="603">
        <v>6.9000000000000006E-2</v>
      </c>
    </row>
    <row r="35" spans="2:18">
      <c r="B35" s="593" t="s">
        <v>592</v>
      </c>
      <c r="C35" s="606">
        <v>65379.023999999998</v>
      </c>
      <c r="D35" s="606">
        <v>65379.023999999998</v>
      </c>
      <c r="E35" s="606">
        <v>514.74800000000005</v>
      </c>
      <c r="F35" s="606">
        <v>29392.182000000001</v>
      </c>
      <c r="G35" s="606">
        <v>28890.580999999998</v>
      </c>
      <c r="H35" s="606">
        <v>3805.1930000000002</v>
      </c>
      <c r="I35" s="606">
        <v>94771.206000000006</v>
      </c>
      <c r="J35" s="606">
        <v>94269.60500000001</v>
      </c>
      <c r="K35" s="606">
        <v>4319.9409999999998</v>
      </c>
    </row>
    <row r="36" spans="2:18">
      <c r="B36" s="560" t="s">
        <v>593</v>
      </c>
      <c r="C36" s="599">
        <v>95937.585999999996</v>
      </c>
      <c r="D36" s="599">
        <v>83008.653999999995</v>
      </c>
      <c r="E36" s="599">
        <v>1380.2739999999999</v>
      </c>
      <c r="F36" s="599">
        <v>33838.336000000003</v>
      </c>
      <c r="G36" s="599">
        <v>32590.611999999997</v>
      </c>
      <c r="H36" s="599">
        <v>6029.7060000000001</v>
      </c>
      <c r="I36" s="599">
        <v>129775.92200000001</v>
      </c>
      <c r="J36" s="599">
        <v>115599.266</v>
      </c>
      <c r="K36" s="599">
        <v>7409.98</v>
      </c>
    </row>
    <row r="38" spans="2:18">
      <c r="B38" s="778" t="s">
        <v>778</v>
      </c>
      <c r="C38" s="778"/>
      <c r="D38" s="778"/>
      <c r="E38" s="778"/>
    </row>
    <row r="40" spans="2:18">
      <c r="B40" s="16" t="s">
        <v>655</v>
      </c>
      <c r="C40" s="704"/>
      <c r="D40" s="704"/>
      <c r="E40" s="704"/>
      <c r="F40" s="704"/>
      <c r="G40" s="704"/>
      <c r="H40" s="704"/>
      <c r="I40" s="704"/>
      <c r="J40" s="704"/>
      <c r="K40" s="704"/>
    </row>
    <row r="41" spans="2:18" s="7" customFormat="1" ht="26.25" customHeight="1">
      <c r="B41" s="842" t="s">
        <v>205</v>
      </c>
      <c r="C41" s="844" t="s">
        <v>578</v>
      </c>
      <c r="D41" s="844"/>
      <c r="E41" s="844"/>
      <c r="F41" s="844" t="s">
        <v>579</v>
      </c>
      <c r="G41" s="844"/>
      <c r="H41" s="844"/>
      <c r="I41" s="844" t="s">
        <v>153</v>
      </c>
      <c r="J41" s="844"/>
      <c r="K41" s="844"/>
    </row>
    <row r="42" spans="2:18">
      <c r="B42" s="843"/>
      <c r="C42" s="302" t="s">
        <v>580</v>
      </c>
      <c r="D42" s="302" t="s">
        <v>581</v>
      </c>
      <c r="E42" s="302" t="s">
        <v>582</v>
      </c>
      <c r="F42" s="302" t="s">
        <v>580</v>
      </c>
      <c r="G42" s="302" t="s">
        <v>581</v>
      </c>
      <c r="H42" s="302" t="s">
        <v>582</v>
      </c>
      <c r="I42" s="302" t="s">
        <v>580</v>
      </c>
      <c r="J42" s="302" t="s">
        <v>581</v>
      </c>
      <c r="K42" s="302" t="s">
        <v>582</v>
      </c>
    </row>
    <row r="43" spans="2:18">
      <c r="B43" s="300" t="s">
        <v>207</v>
      </c>
      <c r="C43" s="601">
        <v>7615.5990000000002</v>
      </c>
      <c r="D43" s="601">
        <v>746.43399999999997</v>
      </c>
      <c r="E43" s="601">
        <v>298.87700000000001</v>
      </c>
      <c r="F43" s="601">
        <v>230.666</v>
      </c>
      <c r="G43" s="601">
        <v>275.959</v>
      </c>
      <c r="H43" s="601">
        <v>13.965</v>
      </c>
      <c r="I43" s="601">
        <v>7846.2650000000003</v>
      </c>
      <c r="J43" s="601">
        <v>1022.393</v>
      </c>
      <c r="K43" s="601">
        <v>312.84199999999998</v>
      </c>
      <c r="M43" s="590"/>
      <c r="N43" s="590"/>
      <c r="O43" s="590"/>
      <c r="P43" s="590"/>
      <c r="Q43" s="590"/>
      <c r="R43" s="590"/>
    </row>
    <row r="44" spans="2:18">
      <c r="B44" s="299" t="s">
        <v>208</v>
      </c>
      <c r="C44" s="601">
        <v>0</v>
      </c>
      <c r="D44" s="601">
        <v>0</v>
      </c>
      <c r="E44" s="601">
        <v>0</v>
      </c>
      <c r="F44" s="601">
        <v>4.5760000000000005</v>
      </c>
      <c r="G44" s="601">
        <v>4.5760000000000005</v>
      </c>
      <c r="H44" s="601">
        <v>1.1260000000000001</v>
      </c>
      <c r="I44" s="601">
        <v>4.5760000000000005</v>
      </c>
      <c r="J44" s="601">
        <v>4.5760000000000005</v>
      </c>
      <c r="K44" s="601">
        <v>1.1260000000000001</v>
      </c>
      <c r="M44" s="590"/>
      <c r="N44" s="590"/>
      <c r="O44" s="590"/>
      <c r="P44" s="590"/>
      <c r="Q44" s="590"/>
      <c r="R44" s="590"/>
    </row>
    <row r="45" spans="2:18">
      <c r="B45" s="299" t="s">
        <v>209</v>
      </c>
      <c r="C45" s="601">
        <v>0</v>
      </c>
      <c r="D45" s="601">
        <v>0</v>
      </c>
      <c r="E45" s="601">
        <v>0</v>
      </c>
      <c r="F45" s="601">
        <v>1.256</v>
      </c>
      <c r="G45" s="601">
        <v>1.256</v>
      </c>
      <c r="H45" s="601">
        <v>0.42599999999999999</v>
      </c>
      <c r="I45" s="601">
        <v>1.256</v>
      </c>
      <c r="J45" s="601">
        <v>1.256</v>
      </c>
      <c r="K45" s="601">
        <v>0.42599999999999999</v>
      </c>
      <c r="M45" s="590"/>
      <c r="N45" s="590"/>
      <c r="O45" s="590"/>
      <c r="P45" s="590"/>
      <c r="Q45" s="590"/>
      <c r="R45" s="590"/>
    </row>
    <row r="46" spans="2:18">
      <c r="B46" s="299" t="s">
        <v>210</v>
      </c>
      <c r="C46" s="601">
        <v>0</v>
      </c>
      <c r="D46" s="601">
        <v>0</v>
      </c>
      <c r="E46" s="601">
        <v>0</v>
      </c>
      <c r="F46" s="601">
        <v>0</v>
      </c>
      <c r="G46" s="601">
        <v>0</v>
      </c>
      <c r="H46" s="601">
        <v>0</v>
      </c>
      <c r="I46" s="601">
        <v>0</v>
      </c>
      <c r="J46" s="601">
        <v>0</v>
      </c>
      <c r="K46" s="601">
        <v>0</v>
      </c>
      <c r="M46" s="590"/>
      <c r="N46" s="590"/>
      <c r="O46" s="590"/>
      <c r="P46" s="590"/>
      <c r="Q46" s="590"/>
      <c r="R46" s="590"/>
    </row>
    <row r="47" spans="2:18">
      <c r="B47" s="299" t="s">
        <v>212</v>
      </c>
      <c r="C47" s="601">
        <v>4364.2370000000001</v>
      </c>
      <c r="D47" s="601">
        <v>834.47699999999998</v>
      </c>
      <c r="E47" s="601">
        <v>177.78800000000001</v>
      </c>
      <c r="F47" s="601">
        <v>3370.5709999999999</v>
      </c>
      <c r="G47" s="601">
        <v>2370.4520000000002</v>
      </c>
      <c r="H47" s="601">
        <v>1034.0729999999999</v>
      </c>
      <c r="I47" s="601">
        <v>7734.808</v>
      </c>
      <c r="J47" s="601">
        <v>3204.9290000000001</v>
      </c>
      <c r="K47" s="601">
        <v>1211.8609999999999</v>
      </c>
      <c r="M47" s="590"/>
      <c r="N47" s="590"/>
      <c r="O47" s="590"/>
      <c r="P47" s="590"/>
      <c r="Q47" s="590"/>
      <c r="R47" s="590"/>
    </row>
    <row r="48" spans="2:18">
      <c r="B48" s="299" t="s">
        <v>213</v>
      </c>
      <c r="C48" s="601">
        <v>1236.8869999999999</v>
      </c>
      <c r="D48" s="601">
        <v>207.84100000000001</v>
      </c>
      <c r="E48" s="601">
        <v>207.75800000000001</v>
      </c>
      <c r="F48" s="601">
        <v>1261.5619999999999</v>
      </c>
      <c r="G48" s="601">
        <v>1236.3400000000001</v>
      </c>
      <c r="H48" s="601">
        <v>1227.548</v>
      </c>
      <c r="I48" s="601">
        <v>2498.4489999999996</v>
      </c>
      <c r="J48" s="601">
        <v>1444.181</v>
      </c>
      <c r="K48" s="601">
        <v>1435.306</v>
      </c>
      <c r="M48" s="590"/>
      <c r="N48" s="590"/>
      <c r="O48" s="590"/>
      <c r="P48" s="590"/>
      <c r="Q48" s="590"/>
      <c r="R48" s="590"/>
    </row>
    <row r="49" spans="2:18">
      <c r="B49" s="299" t="s">
        <v>214</v>
      </c>
      <c r="C49" s="601">
        <v>0.374</v>
      </c>
      <c r="D49" s="601">
        <v>0.374</v>
      </c>
      <c r="E49" s="601">
        <v>0.248</v>
      </c>
      <c r="F49" s="601">
        <v>22.805</v>
      </c>
      <c r="G49" s="601">
        <v>22.805</v>
      </c>
      <c r="H49" s="601">
        <v>14.727</v>
      </c>
      <c r="I49" s="601">
        <v>23.178999999999998</v>
      </c>
      <c r="J49" s="601">
        <v>23.178999999999998</v>
      </c>
      <c r="K49" s="601">
        <v>14.975</v>
      </c>
      <c r="M49" s="590"/>
      <c r="N49" s="590"/>
      <c r="O49" s="590"/>
      <c r="P49" s="590"/>
      <c r="Q49" s="590"/>
      <c r="R49" s="590"/>
    </row>
    <row r="50" spans="2:18">
      <c r="B50" s="299" t="s">
        <v>215</v>
      </c>
      <c r="C50" s="601">
        <v>0</v>
      </c>
      <c r="D50" s="601">
        <v>0</v>
      </c>
      <c r="E50" s="601">
        <v>0</v>
      </c>
      <c r="F50" s="601">
        <v>0</v>
      </c>
      <c r="G50" s="601">
        <v>0</v>
      </c>
      <c r="H50" s="601">
        <v>0</v>
      </c>
      <c r="I50" s="601">
        <v>0</v>
      </c>
      <c r="J50" s="601">
        <v>0</v>
      </c>
      <c r="K50" s="601">
        <v>0</v>
      </c>
      <c r="M50" s="590"/>
      <c r="N50" s="590"/>
      <c r="O50" s="590"/>
      <c r="P50" s="590"/>
      <c r="Q50" s="590"/>
      <c r="R50" s="590"/>
    </row>
    <row r="51" spans="2:18">
      <c r="B51" s="299" t="s">
        <v>216</v>
      </c>
      <c r="C51" s="601">
        <v>0</v>
      </c>
      <c r="D51" s="601">
        <v>0</v>
      </c>
      <c r="E51" s="601">
        <v>0</v>
      </c>
      <c r="F51" s="601">
        <v>20.872</v>
      </c>
      <c r="G51" s="601">
        <v>20.905999999999999</v>
      </c>
      <c r="H51" s="601">
        <v>31.36</v>
      </c>
      <c r="I51" s="601">
        <v>20.872</v>
      </c>
      <c r="J51" s="601">
        <v>20.905999999999999</v>
      </c>
      <c r="K51" s="601">
        <v>31.36</v>
      </c>
      <c r="M51" s="590"/>
      <c r="N51" s="590"/>
      <c r="O51" s="590"/>
      <c r="P51" s="590"/>
      <c r="Q51" s="590"/>
      <c r="R51" s="590"/>
    </row>
    <row r="52" spans="2:18">
      <c r="B52" s="299" t="s">
        <v>217</v>
      </c>
      <c r="C52" s="601">
        <v>0</v>
      </c>
      <c r="D52" s="601">
        <v>0</v>
      </c>
      <c r="E52" s="601">
        <v>0</v>
      </c>
      <c r="F52" s="601">
        <v>0</v>
      </c>
      <c r="G52" s="601">
        <v>0</v>
      </c>
      <c r="H52" s="601">
        <v>0</v>
      </c>
      <c r="I52" s="601">
        <v>0</v>
      </c>
      <c r="J52" s="601">
        <v>0</v>
      </c>
      <c r="K52" s="601">
        <v>0</v>
      </c>
      <c r="M52" s="590"/>
      <c r="N52" s="590"/>
      <c r="O52" s="590"/>
      <c r="P52" s="590"/>
      <c r="Q52" s="590"/>
      <c r="R52" s="590"/>
    </row>
    <row r="53" spans="2:18">
      <c r="B53" s="299" t="s">
        <v>218</v>
      </c>
      <c r="C53" s="601">
        <v>0</v>
      </c>
      <c r="D53" s="601">
        <v>0</v>
      </c>
      <c r="E53" s="601">
        <v>0</v>
      </c>
      <c r="F53" s="601">
        <v>0</v>
      </c>
      <c r="G53" s="601">
        <v>0</v>
      </c>
      <c r="H53" s="601">
        <v>0</v>
      </c>
      <c r="I53" s="601">
        <v>0</v>
      </c>
      <c r="J53" s="601">
        <v>0</v>
      </c>
      <c r="K53" s="601">
        <v>0</v>
      </c>
      <c r="M53" s="590"/>
      <c r="N53" s="590"/>
      <c r="O53" s="590"/>
      <c r="P53" s="590"/>
      <c r="Q53" s="590"/>
      <c r="R53" s="590"/>
    </row>
    <row r="54" spans="2:18" ht="25.5">
      <c r="B54" s="299" t="s">
        <v>219</v>
      </c>
      <c r="C54" s="601">
        <v>0</v>
      </c>
      <c r="D54" s="601">
        <v>0</v>
      </c>
      <c r="E54" s="601">
        <v>0</v>
      </c>
      <c r="F54" s="601">
        <v>0</v>
      </c>
      <c r="G54" s="601">
        <v>0</v>
      </c>
      <c r="H54" s="601">
        <v>0</v>
      </c>
      <c r="I54" s="601">
        <v>0</v>
      </c>
      <c r="J54" s="601">
        <v>0</v>
      </c>
      <c r="K54" s="601">
        <v>0</v>
      </c>
      <c r="M54" s="590"/>
      <c r="N54" s="590"/>
      <c r="O54" s="590"/>
      <c r="P54" s="590"/>
      <c r="Q54" s="590"/>
      <c r="R54" s="590"/>
    </row>
    <row r="55" spans="2:18">
      <c r="B55" s="299" t="s">
        <v>220</v>
      </c>
      <c r="C55" s="601">
        <v>6.6210000000000004</v>
      </c>
      <c r="D55" s="601">
        <v>0.13400000000000001</v>
      </c>
      <c r="E55" s="601">
        <v>0.13400000000000001</v>
      </c>
      <c r="F55" s="601">
        <v>2E-3</v>
      </c>
      <c r="G55" s="601">
        <v>2E-3</v>
      </c>
      <c r="H55" s="601">
        <v>2E-3</v>
      </c>
      <c r="I55" s="601">
        <v>6.6230000000000002</v>
      </c>
      <c r="J55" s="601">
        <v>0.13600000000000001</v>
      </c>
      <c r="K55" s="601">
        <v>0.13600000000000001</v>
      </c>
      <c r="M55" s="590"/>
      <c r="N55" s="590"/>
      <c r="O55" s="590"/>
      <c r="P55" s="590"/>
      <c r="Q55" s="590"/>
      <c r="R55" s="590"/>
    </row>
    <row r="56" spans="2:18">
      <c r="B56" s="299" t="s">
        <v>321</v>
      </c>
      <c r="C56" s="601">
        <v>0</v>
      </c>
      <c r="D56" s="601">
        <v>8516.6610000000001</v>
      </c>
      <c r="E56" s="601">
        <v>0</v>
      </c>
      <c r="F56" s="601">
        <v>0</v>
      </c>
      <c r="G56" s="601">
        <v>1026.356</v>
      </c>
      <c r="H56" s="601">
        <v>0</v>
      </c>
      <c r="I56" s="601">
        <v>0</v>
      </c>
      <c r="J56" s="601">
        <v>9543.0169999999998</v>
      </c>
      <c r="K56" s="601">
        <v>0</v>
      </c>
      <c r="M56" s="590"/>
      <c r="N56" s="590"/>
      <c r="O56" s="590"/>
      <c r="P56" s="590"/>
      <c r="Q56" s="590"/>
      <c r="R56" s="590"/>
    </row>
    <row r="57" spans="2:18">
      <c r="B57" s="593" t="s">
        <v>583</v>
      </c>
      <c r="C57" s="592">
        <v>13223.717999999999</v>
      </c>
      <c r="D57" s="592">
        <v>10305.921</v>
      </c>
      <c r="E57" s="592">
        <v>684.80500000000006</v>
      </c>
      <c r="F57" s="592">
        <v>4912.344000000001</v>
      </c>
      <c r="G57" s="592">
        <v>4958.652</v>
      </c>
      <c r="H57" s="592">
        <v>2323.2269999999999</v>
      </c>
      <c r="I57" s="592">
        <v>18136.061999999998</v>
      </c>
      <c r="J57" s="592">
        <v>15264.573</v>
      </c>
      <c r="K57" s="592">
        <v>3008.0320000000002</v>
      </c>
      <c r="M57" s="590"/>
      <c r="N57" s="590"/>
      <c r="O57" s="590"/>
      <c r="P57" s="590"/>
      <c r="Q57" s="590"/>
      <c r="R57" s="590"/>
    </row>
    <row r="58" spans="2:18">
      <c r="B58" s="299" t="s">
        <v>207</v>
      </c>
      <c r="C58" s="601">
        <v>4813.8289999999997</v>
      </c>
      <c r="D58" s="601">
        <v>4813.8289999999997</v>
      </c>
      <c r="E58" s="601">
        <v>217.27600000000001</v>
      </c>
      <c r="F58" s="601">
        <v>17.603999999999999</v>
      </c>
      <c r="G58" s="601">
        <v>17.603999999999999</v>
      </c>
      <c r="H58" s="601">
        <v>8.7059999999999995</v>
      </c>
      <c r="I58" s="601">
        <v>4831.433</v>
      </c>
      <c r="J58" s="601">
        <v>4831.433</v>
      </c>
      <c r="K58" s="601">
        <v>225.982</v>
      </c>
      <c r="M58" s="590"/>
      <c r="N58" s="590"/>
      <c r="O58" s="590"/>
      <c r="P58" s="590"/>
      <c r="Q58" s="590"/>
      <c r="R58" s="590"/>
    </row>
    <row r="59" spans="2:18">
      <c r="B59" s="299" t="s">
        <v>212</v>
      </c>
      <c r="C59" s="601">
        <v>50179.146000000001</v>
      </c>
      <c r="D59" s="601">
        <v>50179.146000000001</v>
      </c>
      <c r="E59" s="601">
        <v>425.05799999999999</v>
      </c>
      <c r="F59" s="601">
        <v>17511.011000000002</v>
      </c>
      <c r="G59" s="601">
        <v>17330.805</v>
      </c>
      <c r="H59" s="601">
        <v>1365.2239999999999</v>
      </c>
      <c r="I59" s="601">
        <v>67690.157000000007</v>
      </c>
      <c r="J59" s="601">
        <v>67509.951000000001</v>
      </c>
      <c r="K59" s="601">
        <v>1790.2819999999999</v>
      </c>
      <c r="M59" s="590"/>
      <c r="N59" s="590"/>
      <c r="O59" s="590"/>
      <c r="P59" s="590"/>
      <c r="Q59" s="590"/>
      <c r="R59" s="590"/>
    </row>
    <row r="60" spans="2:18">
      <c r="B60" s="299" t="s">
        <v>213</v>
      </c>
      <c r="C60" s="601">
        <v>17.045999999999999</v>
      </c>
      <c r="D60" s="601">
        <v>17.045999999999999</v>
      </c>
      <c r="E60" s="601">
        <v>0.2</v>
      </c>
      <c r="F60" s="601">
        <v>3465.864</v>
      </c>
      <c r="G60" s="601">
        <v>3465.864</v>
      </c>
      <c r="H60" s="601">
        <v>2037.1329999999998</v>
      </c>
      <c r="I60" s="601">
        <v>3482.91</v>
      </c>
      <c r="J60" s="601">
        <v>3482.91</v>
      </c>
      <c r="K60" s="601">
        <v>2037.3329999999999</v>
      </c>
      <c r="M60" s="590"/>
      <c r="N60" s="590"/>
      <c r="O60" s="590"/>
      <c r="P60" s="590"/>
      <c r="Q60" s="590"/>
      <c r="R60" s="590"/>
    </row>
    <row r="61" spans="2:18">
      <c r="B61" s="299" t="s">
        <v>584</v>
      </c>
      <c r="C61" s="601">
        <v>0</v>
      </c>
      <c r="D61" s="601">
        <v>0</v>
      </c>
      <c r="E61" s="601">
        <v>0</v>
      </c>
      <c r="F61" s="601">
        <v>113.88499999999999</v>
      </c>
      <c r="G61" s="601">
        <v>113.88499999999999</v>
      </c>
      <c r="H61" s="601">
        <v>96.003999999999991</v>
      </c>
      <c r="I61" s="601">
        <v>113.88499999999999</v>
      </c>
      <c r="J61" s="601">
        <v>113.88499999999999</v>
      </c>
      <c r="K61" s="601">
        <v>96.003999999999991</v>
      </c>
      <c r="M61" s="590"/>
      <c r="N61" s="590"/>
      <c r="O61" s="590"/>
      <c r="P61" s="590"/>
      <c r="Q61" s="590"/>
      <c r="R61" s="590"/>
    </row>
    <row r="62" spans="2:18">
      <c r="B62" s="299" t="s">
        <v>585</v>
      </c>
      <c r="C62" s="601">
        <v>0</v>
      </c>
      <c r="D62" s="601">
        <v>0</v>
      </c>
      <c r="E62" s="601">
        <v>0</v>
      </c>
      <c r="F62" s="601">
        <v>1035.8130000000001</v>
      </c>
      <c r="G62" s="601">
        <v>1035.8130000000001</v>
      </c>
      <c r="H62" s="601">
        <v>909.14400000000001</v>
      </c>
      <c r="I62" s="601">
        <v>1035.8130000000001</v>
      </c>
      <c r="J62" s="601">
        <v>1035.8130000000001</v>
      </c>
      <c r="K62" s="601">
        <v>909.14400000000001</v>
      </c>
      <c r="M62" s="590"/>
      <c r="N62" s="590"/>
      <c r="O62" s="590"/>
      <c r="P62" s="590"/>
      <c r="Q62" s="590"/>
      <c r="R62" s="590"/>
    </row>
    <row r="63" spans="2:18">
      <c r="B63" s="299" t="s">
        <v>586</v>
      </c>
      <c r="C63" s="601">
        <v>17.045999999999999</v>
      </c>
      <c r="D63" s="601">
        <v>17.045999999999999</v>
      </c>
      <c r="E63" s="601">
        <v>0.2</v>
      </c>
      <c r="F63" s="601">
        <v>2316.1660000000002</v>
      </c>
      <c r="G63" s="601">
        <v>2316.1660000000002</v>
      </c>
      <c r="H63" s="601">
        <v>1031.9850000000001</v>
      </c>
      <c r="I63" s="601">
        <v>2333.212</v>
      </c>
      <c r="J63" s="601">
        <v>2333.212</v>
      </c>
      <c r="K63" s="601">
        <v>1032.1850000000002</v>
      </c>
      <c r="M63" s="590"/>
      <c r="N63" s="590"/>
      <c r="O63" s="590"/>
      <c r="P63" s="590"/>
      <c r="Q63" s="590"/>
      <c r="R63" s="590"/>
    </row>
    <row r="64" spans="2:18">
      <c r="B64" s="299" t="s">
        <v>214</v>
      </c>
      <c r="C64" s="601">
        <v>0</v>
      </c>
      <c r="D64" s="601">
        <v>0</v>
      </c>
      <c r="E64" s="601">
        <v>0</v>
      </c>
      <c r="F64" s="601">
        <v>7.2809999999999997</v>
      </c>
      <c r="G64" s="601">
        <v>7.2809999999999997</v>
      </c>
      <c r="H64" s="601">
        <v>2.883</v>
      </c>
      <c r="I64" s="601">
        <v>7.2809999999999997</v>
      </c>
      <c r="J64" s="601">
        <v>7.2809999999999997</v>
      </c>
      <c r="K64" s="601">
        <v>2.883</v>
      </c>
      <c r="M64" s="590"/>
      <c r="N64" s="590"/>
      <c r="O64" s="590"/>
      <c r="P64" s="590"/>
      <c r="Q64" s="590"/>
      <c r="R64" s="590"/>
    </row>
    <row r="65" spans="2:18">
      <c r="B65" s="299" t="s">
        <v>587</v>
      </c>
      <c r="C65" s="601">
        <v>0</v>
      </c>
      <c r="D65" s="601">
        <v>0</v>
      </c>
      <c r="E65" s="601">
        <v>0</v>
      </c>
      <c r="F65" s="601">
        <v>0</v>
      </c>
      <c r="G65" s="601">
        <v>0</v>
      </c>
      <c r="H65" s="601">
        <v>0</v>
      </c>
      <c r="I65" s="601">
        <v>0</v>
      </c>
      <c r="J65" s="601">
        <v>0</v>
      </c>
      <c r="K65" s="601">
        <v>0</v>
      </c>
      <c r="M65" s="590"/>
      <c r="N65" s="590"/>
      <c r="O65" s="590"/>
      <c r="P65" s="590"/>
      <c r="Q65" s="590"/>
      <c r="R65" s="590"/>
    </row>
    <row r="66" spans="2:18">
      <c r="B66" s="299" t="s">
        <v>588</v>
      </c>
      <c r="C66" s="601">
        <v>0</v>
      </c>
      <c r="D66" s="601">
        <v>0</v>
      </c>
      <c r="E66" s="601">
        <v>0</v>
      </c>
      <c r="F66" s="601">
        <v>0</v>
      </c>
      <c r="G66" s="601">
        <v>0</v>
      </c>
      <c r="H66" s="601">
        <v>0</v>
      </c>
      <c r="I66" s="601">
        <v>0</v>
      </c>
      <c r="J66" s="601">
        <v>0</v>
      </c>
      <c r="K66" s="601">
        <v>0</v>
      </c>
      <c r="M66" s="590"/>
      <c r="N66" s="590"/>
      <c r="O66" s="590"/>
      <c r="P66" s="590"/>
      <c r="Q66" s="590"/>
      <c r="R66" s="590"/>
    </row>
    <row r="67" spans="2:18">
      <c r="B67" s="299" t="s">
        <v>589</v>
      </c>
      <c r="C67" s="601">
        <v>0</v>
      </c>
      <c r="D67" s="601">
        <v>0</v>
      </c>
      <c r="E67" s="601">
        <v>0</v>
      </c>
      <c r="F67" s="601">
        <v>7.2809999999999997</v>
      </c>
      <c r="G67" s="601">
        <v>7.2809999999999997</v>
      </c>
      <c r="H67" s="601">
        <v>2.883</v>
      </c>
      <c r="I67" s="601">
        <v>7.2809999999999997</v>
      </c>
      <c r="J67" s="601">
        <v>7.2809999999999997</v>
      </c>
      <c r="K67" s="601">
        <v>2.883</v>
      </c>
      <c r="M67" s="590"/>
      <c r="N67" s="590"/>
      <c r="O67" s="590"/>
      <c r="P67" s="590"/>
      <c r="Q67" s="590"/>
      <c r="R67" s="590"/>
    </row>
    <row r="68" spans="2:18">
      <c r="B68" s="299" t="s">
        <v>590</v>
      </c>
      <c r="C68" s="601">
        <v>0</v>
      </c>
      <c r="D68" s="601">
        <v>0</v>
      </c>
      <c r="E68" s="601">
        <v>0</v>
      </c>
      <c r="F68" s="601">
        <v>7.1340000000000003</v>
      </c>
      <c r="G68" s="601">
        <v>7.1340000000000003</v>
      </c>
      <c r="H68" s="601">
        <v>2.8</v>
      </c>
      <c r="I68" s="601">
        <v>7.1340000000000003</v>
      </c>
      <c r="J68" s="601">
        <v>7.1340000000000003</v>
      </c>
      <c r="K68" s="601">
        <v>2.8</v>
      </c>
      <c r="M68" s="590"/>
      <c r="N68" s="590"/>
      <c r="O68" s="590"/>
      <c r="P68" s="590"/>
      <c r="Q68" s="590"/>
      <c r="R68" s="590"/>
    </row>
    <row r="69" spans="2:18">
      <c r="B69" s="299" t="s">
        <v>591</v>
      </c>
      <c r="C69" s="601">
        <v>0</v>
      </c>
      <c r="D69" s="601">
        <v>0</v>
      </c>
      <c r="E69" s="601">
        <v>0</v>
      </c>
      <c r="F69" s="601">
        <v>0.14699999999999999</v>
      </c>
      <c r="G69" s="601">
        <v>0.14699999999999999</v>
      </c>
      <c r="H69" s="601">
        <v>8.3000000000000004E-2</v>
      </c>
      <c r="I69" s="601">
        <v>0.14699999999999999</v>
      </c>
      <c r="J69" s="601">
        <v>0.14699999999999999</v>
      </c>
      <c r="K69" s="601">
        <v>8.3000000000000004E-2</v>
      </c>
      <c r="M69" s="590"/>
      <c r="N69" s="590"/>
      <c r="O69" s="590"/>
      <c r="P69" s="590"/>
      <c r="Q69" s="590"/>
      <c r="R69" s="590"/>
    </row>
    <row r="70" spans="2:18">
      <c r="B70" s="593" t="s">
        <v>592</v>
      </c>
      <c r="C70" s="594">
        <v>55010.021000000001</v>
      </c>
      <c r="D70" s="594">
        <v>55010.021000000001</v>
      </c>
      <c r="E70" s="594">
        <v>642.53400000000011</v>
      </c>
      <c r="F70" s="594">
        <v>21001.760000000002</v>
      </c>
      <c r="G70" s="594">
        <v>20821.554</v>
      </c>
      <c r="H70" s="594">
        <v>3413.9459999999999</v>
      </c>
      <c r="I70" s="594">
        <v>76011.781000000003</v>
      </c>
      <c r="J70" s="594">
        <v>75831.574999999997</v>
      </c>
      <c r="K70" s="594">
        <v>4056.48</v>
      </c>
      <c r="M70" s="590"/>
      <c r="N70" s="590"/>
      <c r="O70" s="590"/>
      <c r="P70" s="590"/>
      <c r="Q70" s="590"/>
      <c r="R70" s="590"/>
    </row>
    <row r="71" spans="2:18">
      <c r="B71" s="303" t="s">
        <v>593</v>
      </c>
      <c r="C71" s="591">
        <v>68233.739000000001</v>
      </c>
      <c r="D71" s="591">
        <v>65315.942000000003</v>
      </c>
      <c r="E71" s="591">
        <v>1327.3390000000002</v>
      </c>
      <c r="F71" s="591">
        <v>25914.103999999999</v>
      </c>
      <c r="G71" s="591">
        <v>25780.206000000002</v>
      </c>
      <c r="H71" s="591">
        <v>5737.1729999999989</v>
      </c>
      <c r="I71" s="591">
        <v>94147.842999999993</v>
      </c>
      <c r="J71" s="591">
        <v>91096.148000000001</v>
      </c>
      <c r="K71" s="591">
        <v>7064.5119999999988</v>
      </c>
      <c r="M71" s="590"/>
      <c r="N71" s="590"/>
      <c r="O71" s="590"/>
      <c r="P71" s="590"/>
      <c r="Q71" s="590"/>
      <c r="R71" s="590"/>
    </row>
    <row r="72" spans="2:18">
      <c r="I72" s="20"/>
      <c r="J72" s="20"/>
      <c r="K72" s="20"/>
      <c r="L72" s="20"/>
    </row>
    <row r="73" spans="2:18">
      <c r="I73" s="20"/>
      <c r="J73" s="20"/>
      <c r="K73" s="20"/>
      <c r="L73" s="20"/>
    </row>
    <row r="74" spans="2:18">
      <c r="I74" s="20"/>
      <c r="J74" s="20"/>
      <c r="K74" s="20"/>
      <c r="L74" s="20"/>
    </row>
    <row r="75" spans="2:18">
      <c r="I75" s="20"/>
      <c r="J75" s="20"/>
      <c r="K75" s="20"/>
      <c r="L75" s="20"/>
    </row>
  </sheetData>
  <mergeCells count="10">
    <mergeCell ref="B2:E2"/>
    <mergeCell ref="C6:E6"/>
    <mergeCell ref="F6:H6"/>
    <mergeCell ref="I6:K6"/>
    <mergeCell ref="B6:B7"/>
    <mergeCell ref="B38:E38"/>
    <mergeCell ref="B41:B42"/>
    <mergeCell ref="C41:E41"/>
    <mergeCell ref="F41:H41"/>
    <mergeCell ref="I41:K4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showGridLines="0" zoomScale="80" zoomScaleNormal="80" workbookViewId="0">
      <selection activeCell="C5" sqref="C5:J5"/>
    </sheetView>
  </sheetViews>
  <sheetFormatPr baseColWidth="10" defaultColWidth="9" defaultRowHeight="12.75"/>
  <cols>
    <col min="1" max="1" width="8.6640625" style="20" customWidth="1"/>
    <col min="2" max="2" width="40.33203125" style="20" customWidth="1"/>
    <col min="3" max="3" width="17.6640625" style="20" customWidth="1"/>
    <col min="4" max="4" width="14.33203125" style="20" customWidth="1"/>
    <col min="5" max="6" width="11.6640625" style="20" customWidth="1"/>
    <col min="7" max="7" width="18.6640625" style="20" customWidth="1"/>
    <col min="8" max="8" width="14.6640625" style="20" customWidth="1"/>
    <col min="9" max="9" width="11.5" style="20" customWidth="1"/>
    <col min="10" max="10" width="12.33203125" style="20" customWidth="1"/>
    <col min="11" max="16384" width="9" style="20"/>
  </cols>
  <sheetData>
    <row r="2" spans="2:10">
      <c r="B2" s="778" t="s">
        <v>879</v>
      </c>
      <c r="C2" s="824"/>
      <c r="D2" s="824"/>
      <c r="E2" s="824"/>
      <c r="F2" s="824"/>
      <c r="G2" s="824"/>
      <c r="H2" s="824"/>
      <c r="I2" s="824"/>
      <c r="J2" s="824"/>
    </row>
    <row r="3" spans="2:10">
      <c r="B3" s="32"/>
      <c r="C3" s="32"/>
      <c r="D3" s="32"/>
      <c r="E3" s="32"/>
      <c r="F3" s="32"/>
      <c r="G3" s="32"/>
      <c r="H3" s="32"/>
      <c r="I3" s="32"/>
      <c r="J3" s="32"/>
    </row>
    <row r="4" spans="2:10">
      <c r="B4" s="32"/>
      <c r="C4" s="32"/>
      <c r="D4" s="32"/>
      <c r="E4" s="32"/>
      <c r="F4" s="32"/>
      <c r="G4" s="32"/>
      <c r="H4" s="32"/>
      <c r="I4" s="32"/>
      <c r="J4" s="32"/>
    </row>
    <row r="5" spans="2:10" s="16" customFormat="1">
      <c r="B5" s="17" t="s">
        <v>575</v>
      </c>
      <c r="C5" s="845" t="s">
        <v>922</v>
      </c>
      <c r="D5" s="846"/>
      <c r="E5" s="846"/>
      <c r="F5" s="846"/>
      <c r="G5" s="845" t="s">
        <v>923</v>
      </c>
      <c r="H5" s="846"/>
      <c r="I5" s="846"/>
      <c r="J5" s="846"/>
    </row>
    <row r="6" spans="2:10" ht="60" customHeight="1">
      <c r="C6" s="311" t="s">
        <v>488</v>
      </c>
      <c r="D6" s="15" t="s">
        <v>489</v>
      </c>
      <c r="E6" s="15" t="s">
        <v>490</v>
      </c>
      <c r="F6" s="311" t="s">
        <v>317</v>
      </c>
      <c r="G6" s="311" t="s">
        <v>488</v>
      </c>
      <c r="H6" s="15" t="s">
        <v>489</v>
      </c>
      <c r="I6" s="15" t="s">
        <v>490</v>
      </c>
      <c r="J6" s="311" t="s">
        <v>317</v>
      </c>
    </row>
    <row r="7" spans="2:10" ht="25.9" customHeight="1">
      <c r="B7" s="300" t="s">
        <v>491</v>
      </c>
      <c r="C7" s="183">
        <v>13085.629000000001</v>
      </c>
      <c r="D7" s="183">
        <v>11378.163</v>
      </c>
      <c r="E7" s="183">
        <v>20406.303</v>
      </c>
      <c r="F7" s="183">
        <v>5708.451</v>
      </c>
      <c r="G7" s="183">
        <v>11082.132</v>
      </c>
      <c r="H7" s="183">
        <v>11019.74</v>
      </c>
      <c r="I7" s="183">
        <v>20277.757000000001</v>
      </c>
      <c r="J7" s="183">
        <v>5568.8090000000002</v>
      </c>
    </row>
    <row r="8" spans="2:10" ht="25.5">
      <c r="B8" s="299" t="s">
        <v>492</v>
      </c>
      <c r="C8" s="358" t="s">
        <v>12</v>
      </c>
      <c r="D8" s="358" t="s">
        <v>12</v>
      </c>
      <c r="E8" s="358" t="s">
        <v>12</v>
      </c>
      <c r="F8" s="358" t="s">
        <v>12</v>
      </c>
      <c r="G8" s="358" t="s">
        <v>12</v>
      </c>
      <c r="H8" s="358" t="s">
        <v>12</v>
      </c>
      <c r="I8" s="358" t="s">
        <v>12</v>
      </c>
      <c r="J8" s="358" t="s">
        <v>12</v>
      </c>
    </row>
    <row r="9" spans="2:10" ht="32.450000000000003" customHeight="1">
      <c r="B9" s="299" t="s">
        <v>493</v>
      </c>
      <c r="C9" s="358" t="s">
        <v>12</v>
      </c>
      <c r="D9" s="358" t="s">
        <v>12</v>
      </c>
      <c r="E9" s="358" t="s">
        <v>12</v>
      </c>
      <c r="F9" s="358" t="s">
        <v>12</v>
      </c>
      <c r="G9" s="358" t="s">
        <v>12</v>
      </c>
      <c r="H9" s="358" t="s">
        <v>12</v>
      </c>
      <c r="I9" s="358" t="s">
        <v>12</v>
      </c>
      <c r="J9" s="358" t="s">
        <v>12</v>
      </c>
    </row>
    <row r="10" spans="2:10" ht="25.5">
      <c r="B10" s="299" t="s">
        <v>494</v>
      </c>
      <c r="C10" s="358" t="s">
        <v>12</v>
      </c>
      <c r="D10" s="358" t="s">
        <v>12</v>
      </c>
      <c r="E10" s="145">
        <v>82395.822</v>
      </c>
      <c r="F10" s="145">
        <v>1337.557</v>
      </c>
      <c r="G10" s="358" t="s">
        <v>12</v>
      </c>
      <c r="H10" s="358" t="s">
        <v>12</v>
      </c>
      <c r="I10" s="145">
        <v>61331.163999999997</v>
      </c>
      <c r="J10" s="145">
        <v>1179.924</v>
      </c>
    </row>
    <row r="11" spans="2:10">
      <c r="B11" s="562" t="s">
        <v>495</v>
      </c>
      <c r="C11" s="371" t="s">
        <v>12</v>
      </c>
      <c r="D11" s="371" t="s">
        <v>12</v>
      </c>
      <c r="E11" s="371" t="s">
        <v>12</v>
      </c>
      <c r="F11" s="371" t="s">
        <v>12</v>
      </c>
      <c r="G11" s="371" t="s">
        <v>12</v>
      </c>
      <c r="H11" s="371" t="s">
        <v>12</v>
      </c>
      <c r="I11" s="371" t="s">
        <v>12</v>
      </c>
      <c r="J11" s="371" t="s">
        <v>12</v>
      </c>
    </row>
    <row r="12" spans="2:10">
      <c r="B12" s="560" t="s">
        <v>165</v>
      </c>
      <c r="C12" s="146">
        <v>13085.629000000001</v>
      </c>
      <c r="D12" s="146">
        <v>11378.163</v>
      </c>
      <c r="E12" s="146">
        <v>102802.125</v>
      </c>
      <c r="F12" s="146">
        <v>7046.0079999999998</v>
      </c>
      <c r="G12" s="146">
        <v>11082.132</v>
      </c>
      <c r="H12" s="146">
        <v>11019.74</v>
      </c>
      <c r="I12" s="146">
        <v>81608.921000000002</v>
      </c>
      <c r="J12" s="146">
        <v>6748.7330000000002</v>
      </c>
    </row>
  </sheetData>
  <mergeCells count="3">
    <mergeCell ref="B2:J2"/>
    <mergeCell ref="G5:J5"/>
    <mergeCell ref="C5:F5"/>
  </mergeCells>
  <pageMargins left="0.7" right="0.7" top="0.75" bottom="0.75" header="0.3" footer="0.3"/>
  <ignoredErrors>
    <ignoredError sqref="C5 G5" twoDigitTextYear="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showGridLines="0" zoomScale="80" zoomScaleNormal="80" workbookViewId="0">
      <selection activeCell="F3" sqref="F3"/>
    </sheetView>
  </sheetViews>
  <sheetFormatPr baseColWidth="10" defaultColWidth="9" defaultRowHeight="12.75"/>
  <cols>
    <col min="1" max="1" width="8.6640625" style="20" customWidth="1"/>
    <col min="2" max="2" width="55.6640625" style="20" customWidth="1"/>
    <col min="3" max="3" width="16.33203125" style="20" customWidth="1"/>
    <col min="4" max="4" width="11.33203125" style="20" customWidth="1"/>
    <col min="5" max="16384" width="9" style="20"/>
  </cols>
  <sheetData>
    <row r="2" spans="2:4" ht="25.9" customHeight="1">
      <c r="B2" s="778" t="s">
        <v>880</v>
      </c>
      <c r="C2" s="824"/>
      <c r="D2" s="824"/>
    </row>
    <row r="3" spans="2:4">
      <c r="B3" s="32"/>
      <c r="C3" s="32"/>
      <c r="D3" s="32"/>
    </row>
    <row r="4" spans="2:4">
      <c r="B4" s="32"/>
      <c r="C4" s="32"/>
      <c r="D4" s="32"/>
    </row>
    <row r="5" spans="2:4" s="16" customFormat="1" ht="25.5">
      <c r="B5" s="30" t="s">
        <v>654</v>
      </c>
      <c r="C5" s="106" t="s">
        <v>456</v>
      </c>
      <c r="D5" s="106" t="s">
        <v>317</v>
      </c>
    </row>
    <row r="6" spans="2:4">
      <c r="B6" s="92" t="s">
        <v>457</v>
      </c>
      <c r="C6" s="370" t="s">
        <v>12</v>
      </c>
      <c r="D6" s="370" t="s">
        <v>12</v>
      </c>
    </row>
    <row r="7" spans="2:4">
      <c r="B7" s="89" t="s">
        <v>458</v>
      </c>
      <c r="C7" s="358" t="s">
        <v>12</v>
      </c>
      <c r="D7" s="358" t="s">
        <v>12</v>
      </c>
    </row>
    <row r="8" spans="2:4" ht="21.6" customHeight="1">
      <c r="B8" s="91" t="s">
        <v>459</v>
      </c>
      <c r="C8" s="358" t="s">
        <v>12</v>
      </c>
      <c r="D8" s="358" t="s">
        <v>12</v>
      </c>
    </row>
    <row r="9" spans="2:4">
      <c r="B9" s="120" t="s">
        <v>460</v>
      </c>
      <c r="C9" s="102">
        <v>7552.5640000000003</v>
      </c>
      <c r="D9" s="102">
        <v>1339.65</v>
      </c>
    </row>
    <row r="10" spans="2:4">
      <c r="B10" s="92" t="s">
        <v>461</v>
      </c>
      <c r="C10" s="88">
        <v>7552.5640000000003</v>
      </c>
      <c r="D10" s="88">
        <v>1339.65</v>
      </c>
    </row>
    <row r="11" spans="2:4">
      <c r="B11" s="113"/>
      <c r="C11" s="114"/>
      <c r="D11" s="114"/>
    </row>
    <row r="12" spans="2:4" ht="29.45" customHeight="1">
      <c r="B12" s="778" t="s">
        <v>781</v>
      </c>
      <c r="C12" s="824"/>
      <c r="D12" s="824"/>
    </row>
    <row r="13" spans="2:4">
      <c r="B13" s="32"/>
      <c r="C13" s="32"/>
      <c r="D13" s="32"/>
    </row>
    <row r="14" spans="2:4">
      <c r="B14" s="32"/>
      <c r="C14" s="32"/>
      <c r="D14" s="32"/>
    </row>
    <row r="15" spans="2:4" ht="25.5">
      <c r="B15" s="32" t="s">
        <v>655</v>
      </c>
      <c r="C15" s="116" t="s">
        <v>456</v>
      </c>
      <c r="D15" s="116" t="s">
        <v>317</v>
      </c>
    </row>
    <row r="16" spans="2:4">
      <c r="B16" s="92" t="s">
        <v>457</v>
      </c>
      <c r="C16" s="370" t="s">
        <v>12</v>
      </c>
      <c r="D16" s="370" t="s">
        <v>12</v>
      </c>
    </row>
    <row r="17" spans="2:4">
      <c r="B17" s="89" t="s">
        <v>458</v>
      </c>
      <c r="C17" s="358" t="s">
        <v>12</v>
      </c>
      <c r="D17" s="358" t="s">
        <v>12</v>
      </c>
    </row>
    <row r="18" spans="2:4" ht="21.6" customHeight="1">
      <c r="B18" s="299" t="s">
        <v>770</v>
      </c>
      <c r="C18" s="358" t="s">
        <v>12</v>
      </c>
      <c r="D18" s="358" t="s">
        <v>12</v>
      </c>
    </row>
    <row r="19" spans="2:4" ht="16.5" customHeight="1">
      <c r="B19" s="120" t="s">
        <v>460</v>
      </c>
      <c r="C19" s="234">
        <v>7444.7020000000002</v>
      </c>
      <c r="D19" s="234">
        <v>1377.1020000000001</v>
      </c>
    </row>
    <row r="20" spans="2:4">
      <c r="B20" s="92" t="s">
        <v>461</v>
      </c>
      <c r="C20" s="88">
        <v>7444.7020000000002</v>
      </c>
      <c r="D20" s="88">
        <v>1377.1020000000001</v>
      </c>
    </row>
  </sheetData>
  <mergeCells count="2">
    <mergeCell ref="B2:D2"/>
    <mergeCell ref="B12:D12"/>
  </mergeCells>
  <hyperlinks>
    <hyperlink ref="F9:G10" location="'Índice de tablas'!B2" display="Hom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showGridLines="0" zoomScale="80" zoomScaleNormal="80" workbookViewId="0">
      <selection activeCell="B5" sqref="B5:F26"/>
    </sheetView>
  </sheetViews>
  <sheetFormatPr baseColWidth="10" defaultColWidth="9" defaultRowHeight="12.75"/>
  <cols>
    <col min="1" max="1" width="8.6640625" style="20" customWidth="1"/>
    <col min="2" max="2" width="58" style="20" customWidth="1"/>
    <col min="3" max="3" width="19.1640625" style="20" bestFit="1" customWidth="1"/>
    <col min="4" max="4" width="8.6640625" style="20" bestFit="1" customWidth="1"/>
    <col min="5" max="5" width="19.1640625" style="20" bestFit="1" customWidth="1"/>
    <col min="6" max="6" width="6.5" style="20" bestFit="1" customWidth="1"/>
    <col min="7" max="16384" width="9" style="20"/>
  </cols>
  <sheetData>
    <row r="2" spans="2:6">
      <c r="B2" s="778" t="s">
        <v>803</v>
      </c>
      <c r="C2" s="824"/>
      <c r="D2" s="824"/>
      <c r="E2" s="824"/>
      <c r="F2" s="824"/>
    </row>
    <row r="3" spans="2:6">
      <c r="B3" s="32"/>
      <c r="C3" s="32"/>
      <c r="D3" s="32"/>
      <c r="E3" s="32"/>
      <c r="F3" s="32"/>
    </row>
    <row r="4" spans="2:6">
      <c r="B4" s="32"/>
      <c r="C4" s="32"/>
      <c r="D4" s="32"/>
      <c r="E4" s="32"/>
      <c r="F4" s="32"/>
    </row>
    <row r="5" spans="2:6" s="16" customFormat="1">
      <c r="B5" s="547"/>
      <c r="C5" s="847" t="s">
        <v>922</v>
      </c>
      <c r="D5" s="847"/>
      <c r="E5" s="847" t="s">
        <v>923</v>
      </c>
      <c r="F5" s="847"/>
    </row>
    <row r="6" spans="2:6" ht="31.9" customHeight="1">
      <c r="B6" s="546" t="s">
        <v>575</v>
      </c>
      <c r="C6" s="551" t="s">
        <v>442</v>
      </c>
      <c r="D6" s="551" t="s">
        <v>317</v>
      </c>
      <c r="E6" s="551" t="s">
        <v>442</v>
      </c>
      <c r="F6" s="551" t="s">
        <v>317</v>
      </c>
    </row>
    <row r="7" spans="2:6">
      <c r="B7" s="167" t="s">
        <v>443</v>
      </c>
      <c r="C7" s="552"/>
      <c r="D7" s="168">
        <v>370.702</v>
      </c>
      <c r="E7" s="552"/>
      <c r="F7" s="169">
        <v>190.96199999999999</v>
      </c>
    </row>
    <row r="8" spans="2:6" ht="38.25">
      <c r="B8" s="170" t="s">
        <v>444</v>
      </c>
      <c r="C8" s="171">
        <v>12740.097</v>
      </c>
      <c r="D8" s="171">
        <v>289.28899999999999</v>
      </c>
      <c r="E8" s="171">
        <v>6219.0349999999999</v>
      </c>
      <c r="F8" s="172">
        <v>146.46100000000001</v>
      </c>
    </row>
    <row r="9" spans="2:6">
      <c r="B9" s="119" t="s">
        <v>445</v>
      </c>
      <c r="C9" s="110">
        <v>11651.637000000001</v>
      </c>
      <c r="D9" s="110">
        <v>263.98099999999999</v>
      </c>
      <c r="E9" s="110">
        <v>5022.3159999999998</v>
      </c>
      <c r="F9" s="110">
        <v>122.527</v>
      </c>
    </row>
    <row r="10" spans="2:6">
      <c r="B10" s="91" t="s">
        <v>446</v>
      </c>
      <c r="C10" s="308">
        <v>488.71100000000001</v>
      </c>
      <c r="D10" s="308">
        <v>13.313000000000001</v>
      </c>
      <c r="E10" s="308">
        <v>443.15100000000001</v>
      </c>
      <c r="F10" s="308">
        <v>8.8629999999999995</v>
      </c>
    </row>
    <row r="11" spans="2:6">
      <c r="B11" s="91" t="s">
        <v>447</v>
      </c>
      <c r="C11" s="308">
        <v>599.74900000000002</v>
      </c>
      <c r="D11" s="308">
        <v>11.994999999999999</v>
      </c>
      <c r="E11" s="308">
        <v>753.56</v>
      </c>
      <c r="F11" s="308">
        <v>15.071</v>
      </c>
    </row>
    <row r="12" spans="2:6" ht="25.5">
      <c r="B12" s="91" t="s">
        <v>448</v>
      </c>
      <c r="C12" s="549">
        <v>0</v>
      </c>
      <c r="D12" s="549">
        <v>0</v>
      </c>
      <c r="E12" s="601">
        <v>0</v>
      </c>
      <c r="F12" s="601">
        <v>0</v>
      </c>
    </row>
    <row r="13" spans="2:6">
      <c r="B13" s="91" t="s">
        <v>449</v>
      </c>
      <c r="C13" s="308">
        <v>1098.7829999999999</v>
      </c>
      <c r="D13" s="565"/>
      <c r="E13" s="236">
        <v>958.66700000000003</v>
      </c>
      <c r="F13" s="565"/>
    </row>
    <row r="14" spans="2:6">
      <c r="B14" s="91" t="s">
        <v>450</v>
      </c>
      <c r="C14" s="308">
        <v>531.05799999999999</v>
      </c>
      <c r="D14" s="308">
        <v>16.997</v>
      </c>
      <c r="E14" s="232">
        <v>168.922</v>
      </c>
      <c r="F14" s="232">
        <v>3.3780000000000001</v>
      </c>
    </row>
    <row r="15" spans="2:6">
      <c r="B15" s="91" t="s">
        <v>451</v>
      </c>
      <c r="C15" s="308">
        <v>116.515</v>
      </c>
      <c r="D15" s="308">
        <v>64.415999999999997</v>
      </c>
      <c r="E15" s="232">
        <v>71.271000000000001</v>
      </c>
      <c r="F15" s="232">
        <v>41.122999999999998</v>
      </c>
    </row>
    <row r="16" spans="2:6">
      <c r="B16" s="120" t="s">
        <v>452</v>
      </c>
      <c r="C16" s="565"/>
      <c r="D16" s="358">
        <v>0</v>
      </c>
      <c r="E16" s="565"/>
      <c r="F16" s="358">
        <v>0</v>
      </c>
    </row>
    <row r="17" spans="2:6">
      <c r="B17" s="167" t="s">
        <v>453</v>
      </c>
      <c r="C17" s="168"/>
      <c r="D17" s="168">
        <v>79.858000000000004</v>
      </c>
      <c r="E17" s="169"/>
      <c r="F17" s="552">
        <v>173.85</v>
      </c>
    </row>
    <row r="18" spans="2:6" ht="38.25">
      <c r="B18" s="170" t="s">
        <v>454</v>
      </c>
      <c r="C18" s="171">
        <v>57.043999999999997</v>
      </c>
      <c r="D18" s="171">
        <v>74.683000000000007</v>
      </c>
      <c r="E18" s="172">
        <v>484.47800000000001</v>
      </c>
      <c r="F18" s="172">
        <v>169.31800000000001</v>
      </c>
    </row>
    <row r="19" spans="2:6">
      <c r="B19" s="119" t="s">
        <v>445</v>
      </c>
      <c r="C19" s="110">
        <v>39.279000000000003</v>
      </c>
      <c r="D19" s="110">
        <v>39.279000000000003</v>
      </c>
      <c r="E19" s="173">
        <v>29.911999999999999</v>
      </c>
      <c r="F19" s="173">
        <v>29.911999999999999</v>
      </c>
    </row>
    <row r="20" spans="2:6">
      <c r="B20" s="91" t="s">
        <v>446</v>
      </c>
      <c r="C20" s="308">
        <v>4.6820000000000004</v>
      </c>
      <c r="D20" s="308">
        <v>4.6820000000000004</v>
      </c>
      <c r="E20" s="232">
        <v>7.0620000000000003</v>
      </c>
      <c r="F20" s="232">
        <v>7.0620000000000003</v>
      </c>
    </row>
    <row r="21" spans="2:6">
      <c r="B21" s="91" t="s">
        <v>447</v>
      </c>
      <c r="C21" s="308">
        <v>13.083</v>
      </c>
      <c r="D21" s="308">
        <v>30.722000000000001</v>
      </c>
      <c r="E21" s="232">
        <v>447.50400000000002</v>
      </c>
      <c r="F21" s="232">
        <v>132.34399999999999</v>
      </c>
    </row>
    <row r="22" spans="2:6" ht="25.5">
      <c r="B22" s="91" t="s">
        <v>448</v>
      </c>
      <c r="C22" s="358">
        <v>0</v>
      </c>
      <c r="D22" s="358">
        <v>0</v>
      </c>
      <c r="E22" s="358">
        <v>0</v>
      </c>
      <c r="F22" s="358">
        <v>0</v>
      </c>
    </row>
    <row r="23" spans="2:6">
      <c r="B23" s="91" t="s">
        <v>449</v>
      </c>
      <c r="C23" s="308">
        <v>116.23</v>
      </c>
      <c r="D23" s="565"/>
      <c r="E23" s="232">
        <v>107.526</v>
      </c>
      <c r="F23" s="565"/>
    </row>
    <row r="24" spans="2:6">
      <c r="B24" s="91" t="s">
        <v>450</v>
      </c>
      <c r="C24" s="308">
        <v>120.55500000000001</v>
      </c>
      <c r="D24" s="308">
        <v>4.8220000000000001</v>
      </c>
      <c r="E24" s="232">
        <v>99.599000000000004</v>
      </c>
      <c r="F24" s="232">
        <v>4.2030000000000003</v>
      </c>
    </row>
    <row r="25" spans="2:6">
      <c r="B25" s="91" t="s">
        <v>451</v>
      </c>
      <c r="C25" s="479">
        <v>0.35299999999999998</v>
      </c>
      <c r="D25" s="479">
        <v>0.35299999999999998</v>
      </c>
      <c r="E25" s="480">
        <v>0.32900000000000001</v>
      </c>
      <c r="F25" s="480">
        <v>0.32900000000000001</v>
      </c>
    </row>
    <row r="26" spans="2:6" s="548" customFormat="1">
      <c r="B26" s="299" t="s">
        <v>455</v>
      </c>
      <c r="C26" s="479">
        <v>0</v>
      </c>
      <c r="D26" s="479">
        <v>0</v>
      </c>
      <c r="E26" s="480">
        <v>0</v>
      </c>
      <c r="F26" s="480">
        <v>0</v>
      </c>
    </row>
  </sheetData>
  <mergeCells count="3">
    <mergeCell ref="B2:F2"/>
    <mergeCell ref="E5:F5"/>
    <mergeCell ref="C5:D5"/>
  </mergeCells>
  <hyperlinks>
    <hyperlink ref="E29:F30" location="'Índice de tablas'!B2" display="HOME"/>
  </hyperlinks>
  <pageMargins left="0.7" right="0.7" top="0.75" bottom="0.75" header="0.3" footer="0.3"/>
  <ignoredErrors>
    <ignoredError sqref="C5:F5" twoDigitTextYear="1"/>
  </ignoredErrors>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zoomScale="80" zoomScaleNormal="80" workbookViewId="0">
      <selection activeCell="F6" sqref="F6"/>
    </sheetView>
  </sheetViews>
  <sheetFormatPr baseColWidth="10" defaultColWidth="9" defaultRowHeight="12.75"/>
  <cols>
    <col min="1" max="1" width="8.6640625" style="20" customWidth="1"/>
    <col min="2" max="2" width="36.83203125" style="20" bestFit="1" customWidth="1"/>
    <col min="3" max="3" width="14.33203125" style="20" customWidth="1"/>
    <col min="4" max="4" width="20.33203125" style="20" customWidth="1"/>
    <col min="5" max="5" width="21.83203125" style="20" customWidth="1"/>
    <col min="6" max="6" width="16.1640625" style="20" customWidth="1"/>
    <col min="7" max="7" width="13.33203125" style="20" customWidth="1"/>
    <col min="8" max="9" width="9" style="20"/>
    <col min="15" max="16384" width="9" style="20"/>
  </cols>
  <sheetData>
    <row r="2" spans="2:14" ht="24.75" customHeight="1">
      <c r="B2" s="778" t="s">
        <v>782</v>
      </c>
      <c r="C2" s="778"/>
      <c r="D2" s="778"/>
      <c r="E2" s="778"/>
      <c r="F2" s="778"/>
      <c r="G2" s="778"/>
    </row>
    <row r="3" spans="2:14">
      <c r="B3" s="32"/>
      <c r="C3" s="32"/>
      <c r="D3" s="32"/>
      <c r="E3" s="32"/>
      <c r="F3" s="32"/>
      <c r="G3" s="32"/>
    </row>
    <row r="4" spans="2:14" s="16" customFormat="1" ht="39.75">
      <c r="B4" s="286" t="s">
        <v>654</v>
      </c>
      <c r="C4" s="335" t="s">
        <v>496</v>
      </c>
      <c r="D4" s="335" t="s">
        <v>497</v>
      </c>
      <c r="E4" s="335" t="s">
        <v>498</v>
      </c>
      <c r="F4" s="767" t="s">
        <v>916</v>
      </c>
      <c r="G4" s="335" t="s">
        <v>499</v>
      </c>
      <c r="J4"/>
      <c r="K4"/>
      <c r="L4"/>
      <c r="M4"/>
      <c r="N4"/>
    </row>
    <row r="5" spans="2:14" ht="14.25">
      <c r="B5" s="574" t="s">
        <v>905</v>
      </c>
      <c r="C5" s="694">
        <v>35247</v>
      </c>
      <c r="D5" s="695">
        <v>-22139</v>
      </c>
      <c r="E5" s="694">
        <v>13108</v>
      </c>
      <c r="F5" s="695">
        <v>-6885</v>
      </c>
      <c r="G5" s="694">
        <v>6224</v>
      </c>
    </row>
    <row r="6" spans="2:14" ht="27">
      <c r="B6" s="119" t="s">
        <v>906</v>
      </c>
      <c r="C6" s="665">
        <v>36867</v>
      </c>
      <c r="D6" s="665">
        <v>0</v>
      </c>
      <c r="E6" s="665">
        <v>36867</v>
      </c>
      <c r="F6" s="665">
        <v>-33370</v>
      </c>
      <c r="G6" s="665">
        <v>3497</v>
      </c>
    </row>
    <row r="7" spans="2:14">
      <c r="B7" s="137" t="s">
        <v>500</v>
      </c>
      <c r="C7" s="573">
        <v>0</v>
      </c>
      <c r="D7" s="371">
        <v>0</v>
      </c>
      <c r="E7" s="371">
        <v>0</v>
      </c>
      <c r="F7" s="371">
        <v>0</v>
      </c>
      <c r="G7" s="371">
        <v>0</v>
      </c>
    </row>
    <row r="8" spans="2:14">
      <c r="B8" s="104" t="s">
        <v>165</v>
      </c>
      <c r="C8" s="756">
        <v>72114</v>
      </c>
      <c r="D8" s="756">
        <v>-22139</v>
      </c>
      <c r="E8" s="756">
        <v>49975</v>
      </c>
      <c r="F8" s="756">
        <v>-40255</v>
      </c>
      <c r="G8" s="756">
        <v>9721</v>
      </c>
    </row>
    <row r="9" spans="2:14" ht="40.5" customHeight="1">
      <c r="B9" s="804" t="s">
        <v>637</v>
      </c>
      <c r="C9" s="804"/>
      <c r="D9" s="804"/>
      <c r="E9" s="804"/>
      <c r="F9" s="804"/>
      <c r="G9" s="804"/>
    </row>
    <row r="10" spans="2:14">
      <c r="B10" s="804" t="s">
        <v>638</v>
      </c>
      <c r="C10" s="804"/>
      <c r="D10" s="804"/>
      <c r="E10" s="804"/>
      <c r="F10" s="804"/>
      <c r="G10" s="804"/>
    </row>
    <row r="11" spans="2:14">
      <c r="B11" s="804" t="s">
        <v>639</v>
      </c>
      <c r="C11" s="804"/>
      <c r="D11" s="804"/>
      <c r="E11" s="804"/>
      <c r="F11" s="804"/>
      <c r="G11" s="804"/>
    </row>
    <row r="12" spans="2:14" s="548" customFormat="1" ht="12.75" customHeight="1">
      <c r="B12" s="804" t="s">
        <v>928</v>
      </c>
      <c r="C12" s="804"/>
      <c r="D12" s="804"/>
      <c r="E12" s="804"/>
      <c r="F12" s="804"/>
      <c r="G12" s="804"/>
      <c r="J12"/>
      <c r="K12"/>
      <c r="L12"/>
      <c r="M12"/>
      <c r="N12"/>
    </row>
    <row r="14" spans="2:14" s="548" customFormat="1" ht="13.9" customHeight="1">
      <c r="B14" s="778" t="s">
        <v>881</v>
      </c>
      <c r="C14" s="778"/>
      <c r="D14" s="778"/>
      <c r="E14" s="778"/>
      <c r="F14" s="778"/>
      <c r="G14" s="778"/>
      <c r="J14"/>
      <c r="K14"/>
      <c r="L14"/>
      <c r="M14"/>
      <c r="N14"/>
    </row>
    <row r="15" spans="2:14">
      <c r="B15" s="778"/>
      <c r="C15" s="778"/>
      <c r="D15" s="778"/>
      <c r="E15" s="778"/>
      <c r="F15" s="778"/>
      <c r="G15" s="778"/>
    </row>
    <row r="16" spans="2:14" ht="39.75">
      <c r="B16" s="550" t="s">
        <v>655</v>
      </c>
      <c r="C16" s="335" t="s">
        <v>496</v>
      </c>
      <c r="D16" s="335" t="s">
        <v>497</v>
      </c>
      <c r="E16" s="335" t="s">
        <v>498</v>
      </c>
      <c r="F16" s="767" t="s">
        <v>916</v>
      </c>
      <c r="G16" s="335" t="s">
        <v>499</v>
      </c>
    </row>
    <row r="17" spans="2:7" ht="14.25">
      <c r="B17" s="574" t="s">
        <v>905</v>
      </c>
      <c r="C17" s="694">
        <v>35349</v>
      </c>
      <c r="D17" s="695">
        <v>-23940</v>
      </c>
      <c r="E17" s="694">
        <v>11409</v>
      </c>
      <c r="F17" s="695">
        <v>-6085</v>
      </c>
      <c r="G17" s="694">
        <v>5324</v>
      </c>
    </row>
    <row r="18" spans="2:7" ht="27">
      <c r="B18" s="119" t="s">
        <v>906</v>
      </c>
      <c r="C18" s="665">
        <v>27758</v>
      </c>
      <c r="D18" s="665">
        <v>0</v>
      </c>
      <c r="E18" s="665">
        <v>27758</v>
      </c>
      <c r="F18" s="665">
        <v>-25359</v>
      </c>
      <c r="G18" s="665">
        <v>2399</v>
      </c>
    </row>
    <row r="19" spans="2:7">
      <c r="B19" s="137" t="s">
        <v>500</v>
      </c>
      <c r="C19" s="573">
        <v>0</v>
      </c>
      <c r="D19" s="371">
        <v>0</v>
      </c>
      <c r="E19" s="371">
        <v>0</v>
      </c>
      <c r="F19" s="371">
        <v>0</v>
      </c>
      <c r="G19" s="371">
        <v>0</v>
      </c>
    </row>
    <row r="20" spans="2:7">
      <c r="B20" s="104" t="s">
        <v>165</v>
      </c>
      <c r="C20" s="756">
        <v>63107</v>
      </c>
      <c r="D20" s="756">
        <v>-23940</v>
      </c>
      <c r="E20" s="756">
        <v>39167</v>
      </c>
      <c r="F20" s="756">
        <v>-31444</v>
      </c>
      <c r="G20" s="756">
        <v>7723</v>
      </c>
    </row>
    <row r="21" spans="2:7" ht="40.5" customHeight="1">
      <c r="B21" s="804" t="s">
        <v>637</v>
      </c>
      <c r="C21" s="804"/>
      <c r="D21" s="804"/>
      <c r="E21" s="804"/>
      <c r="F21" s="804"/>
      <c r="G21" s="804"/>
    </row>
    <row r="22" spans="2:7">
      <c r="B22" s="804" t="s">
        <v>917</v>
      </c>
      <c r="C22" s="804"/>
      <c r="D22" s="804"/>
      <c r="E22" s="804"/>
      <c r="F22" s="804"/>
      <c r="G22" s="804"/>
    </row>
    <row r="23" spans="2:7">
      <c r="B23" s="804" t="s">
        <v>928</v>
      </c>
      <c r="C23" s="804"/>
      <c r="D23" s="804"/>
      <c r="E23" s="804"/>
      <c r="F23" s="804"/>
      <c r="G23" s="804"/>
    </row>
  </sheetData>
  <mergeCells count="9">
    <mergeCell ref="B22:G22"/>
    <mergeCell ref="B23:G23"/>
    <mergeCell ref="B2:G2"/>
    <mergeCell ref="B9:G9"/>
    <mergeCell ref="B10:G10"/>
    <mergeCell ref="B11:G11"/>
    <mergeCell ref="B21:G21"/>
    <mergeCell ref="B14:G15"/>
    <mergeCell ref="B12:G12"/>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5"/>
  <sheetViews>
    <sheetView showGridLines="0" topLeftCell="A22" zoomScale="80" zoomScaleNormal="80" workbookViewId="0">
      <selection activeCell="B4" sqref="B4:E48"/>
    </sheetView>
  </sheetViews>
  <sheetFormatPr baseColWidth="10" defaultColWidth="8.6640625" defaultRowHeight="12.75"/>
  <cols>
    <col min="1" max="1" width="8.6640625" style="1" customWidth="1"/>
    <col min="2" max="2" width="68.33203125" style="1" customWidth="1"/>
    <col min="3" max="3" width="15" style="8" customWidth="1"/>
    <col min="4" max="4" width="14.6640625" style="8" customWidth="1"/>
    <col min="5" max="5" width="13.33203125" style="8" customWidth="1"/>
    <col min="6" max="16384" width="8.6640625" style="1"/>
  </cols>
  <sheetData>
    <row r="2" spans="2:7">
      <c r="B2" s="785" t="s">
        <v>883</v>
      </c>
      <c r="C2" s="785"/>
      <c r="D2" s="785"/>
      <c r="E2" s="785"/>
      <c r="F2" s="570"/>
      <c r="G2" s="570"/>
    </row>
    <row r="3" spans="2:7">
      <c r="B3" s="19"/>
      <c r="C3" s="19"/>
      <c r="D3" s="19"/>
      <c r="E3" s="19"/>
    </row>
    <row r="4" spans="2:7">
      <c r="B4" s="19" t="s">
        <v>654</v>
      </c>
      <c r="C4" s="19"/>
      <c r="D4" s="19"/>
      <c r="E4" s="19"/>
    </row>
    <row r="5" spans="2:7" ht="38.25">
      <c r="B5" s="474" t="s">
        <v>729</v>
      </c>
      <c r="C5" s="475" t="s">
        <v>730</v>
      </c>
      <c r="D5" s="475" t="s">
        <v>731</v>
      </c>
      <c r="E5" s="475" t="s">
        <v>732</v>
      </c>
    </row>
    <row r="6" spans="2:7" ht="25.5">
      <c r="B6" s="488" t="s">
        <v>713</v>
      </c>
      <c r="C6" s="494">
        <v>44565.328999999998</v>
      </c>
      <c r="D6" s="494">
        <v>44653.739000000001</v>
      </c>
      <c r="E6" s="490"/>
    </row>
    <row r="7" spans="2:7">
      <c r="B7" s="35" t="s">
        <v>714</v>
      </c>
      <c r="C7" s="494">
        <v>105368.65300000001</v>
      </c>
      <c r="D7" s="494">
        <v>106073.943</v>
      </c>
      <c r="E7" s="490"/>
    </row>
    <row r="8" spans="2:7" ht="25.5">
      <c r="B8" s="35" t="s">
        <v>715</v>
      </c>
      <c r="C8" s="494">
        <v>4918.3649999999998</v>
      </c>
      <c r="D8" s="494">
        <v>1532.499</v>
      </c>
      <c r="E8" s="490"/>
    </row>
    <row r="9" spans="2:7" ht="25.5">
      <c r="B9" s="35" t="s">
        <v>716</v>
      </c>
      <c r="C9" s="494">
        <v>1403.443</v>
      </c>
      <c r="D9" s="494">
        <v>0</v>
      </c>
      <c r="E9" s="490"/>
    </row>
    <row r="10" spans="2:7" ht="25.5">
      <c r="B10" s="35" t="s">
        <v>717</v>
      </c>
      <c r="C10" s="494">
        <v>63363.561999999998</v>
      </c>
      <c r="D10" s="494">
        <v>48065.302000000003</v>
      </c>
      <c r="E10" s="490"/>
    </row>
    <row r="11" spans="2:7">
      <c r="B11" s="35" t="s">
        <v>718</v>
      </c>
      <c r="C11" s="494">
        <v>430929.82699999999</v>
      </c>
      <c r="D11" s="494">
        <v>425267.54300000001</v>
      </c>
      <c r="E11" s="490"/>
    </row>
    <row r="12" spans="2:7">
      <c r="B12" s="35" t="s">
        <v>719</v>
      </c>
      <c r="C12" s="494">
        <v>3104.7240000000002</v>
      </c>
      <c r="D12" s="494">
        <v>2982.1410000000001</v>
      </c>
      <c r="E12" s="490"/>
    </row>
    <row r="13" spans="2:7" ht="25.5">
      <c r="B13" s="35" t="s">
        <v>720</v>
      </c>
      <c r="C13" s="494">
        <v>39.81</v>
      </c>
      <c r="D13" s="495">
        <v>39.81</v>
      </c>
      <c r="E13" s="490"/>
    </row>
    <row r="14" spans="2:7">
      <c r="B14" s="35" t="s">
        <v>721</v>
      </c>
      <c r="C14" s="494">
        <v>1637.59</v>
      </c>
      <c r="D14" s="494">
        <v>4585.34</v>
      </c>
      <c r="E14" s="490"/>
    </row>
    <row r="15" spans="2:7">
      <c r="B15" s="37" t="s">
        <v>722</v>
      </c>
      <c r="C15" s="496">
        <v>371.14499999999998</v>
      </c>
      <c r="D15" s="496">
        <v>0</v>
      </c>
      <c r="E15" s="490"/>
    </row>
    <row r="16" spans="2:7">
      <c r="B16" s="37" t="s">
        <v>723</v>
      </c>
      <c r="C16" s="496">
        <v>10302.120000000001</v>
      </c>
      <c r="D16" s="496">
        <v>10038.759</v>
      </c>
      <c r="E16" s="490"/>
    </row>
    <row r="17" spans="2:6">
      <c r="B17" s="37" t="s">
        <v>724</v>
      </c>
      <c r="C17" s="496">
        <v>8261.5380000000005</v>
      </c>
      <c r="D17" s="496">
        <v>8156.8819999999996</v>
      </c>
      <c r="E17" s="490" t="s">
        <v>733</v>
      </c>
    </row>
    <row r="18" spans="2:6">
      <c r="B18" s="37" t="s">
        <v>725</v>
      </c>
      <c r="C18" s="496">
        <v>17401.433000000001</v>
      </c>
      <c r="D18" s="496">
        <v>17025.425999999999</v>
      </c>
      <c r="E18" s="490"/>
    </row>
    <row r="19" spans="2:6">
      <c r="B19" s="487" t="s">
        <v>726</v>
      </c>
      <c r="C19" s="497">
        <v>15519.477999999999</v>
      </c>
      <c r="D19" s="497">
        <v>15269.689</v>
      </c>
      <c r="E19" s="354" t="s">
        <v>734</v>
      </c>
    </row>
    <row r="20" spans="2:6">
      <c r="B20" s="37" t="s">
        <v>727</v>
      </c>
      <c r="C20" s="496">
        <v>4453.5680000000002</v>
      </c>
      <c r="D20" s="496">
        <v>6332.3869999999997</v>
      </c>
      <c r="E20" s="490"/>
      <c r="F20" s="491"/>
    </row>
    <row r="21" spans="2:6" ht="25.5">
      <c r="B21" s="37" t="s">
        <v>728</v>
      </c>
      <c r="C21" s="496">
        <v>1504.8710000000001</v>
      </c>
      <c r="D21" s="496">
        <v>1475.7929999999999</v>
      </c>
      <c r="E21" s="490"/>
      <c r="F21" s="491"/>
    </row>
    <row r="22" spans="2:6">
      <c r="B22" s="477" t="s">
        <v>735</v>
      </c>
      <c r="C22" s="697">
        <v>697625.978</v>
      </c>
      <c r="D22" s="696">
        <v>676229.5639999999</v>
      </c>
      <c r="E22" s="476"/>
    </row>
    <row r="23" spans="2:6">
      <c r="B23" s="492" t="s">
        <v>736</v>
      </c>
      <c r="C23" s="496">
        <v>91357.991999999998</v>
      </c>
      <c r="D23" s="496">
        <v>91499.729000000007</v>
      </c>
      <c r="E23" s="490"/>
    </row>
    <row r="24" spans="2:6" ht="25.5">
      <c r="B24" s="492" t="s">
        <v>737</v>
      </c>
      <c r="C24" s="496">
        <v>8921.8880000000008</v>
      </c>
      <c r="D24" s="496">
        <v>3992.3850000000002</v>
      </c>
      <c r="E24" s="490"/>
    </row>
    <row r="25" spans="2:6">
      <c r="B25" s="492" t="s">
        <v>738</v>
      </c>
      <c r="C25" s="496">
        <v>513937.299</v>
      </c>
      <c r="D25" s="496">
        <v>510105.61</v>
      </c>
      <c r="E25" s="490" t="s">
        <v>739</v>
      </c>
    </row>
    <row r="26" spans="2:6">
      <c r="B26" s="492" t="s">
        <v>719</v>
      </c>
      <c r="C26" s="496">
        <v>3280.8130000000001</v>
      </c>
      <c r="D26" s="496">
        <v>3048.181</v>
      </c>
      <c r="E26" s="490"/>
    </row>
    <row r="27" spans="2:6" ht="25.5">
      <c r="B27" s="492" t="s">
        <v>720</v>
      </c>
      <c r="C27" s="496">
        <v>0</v>
      </c>
      <c r="D27" s="496">
        <v>0</v>
      </c>
      <c r="E27" s="490"/>
    </row>
    <row r="28" spans="2:6">
      <c r="B28" s="492" t="s">
        <v>740</v>
      </c>
      <c r="C28" s="496">
        <v>10634.106</v>
      </c>
      <c r="D28" s="496">
        <v>0</v>
      </c>
      <c r="E28" s="490"/>
    </row>
    <row r="29" spans="2:6">
      <c r="B29" s="492" t="s">
        <v>741</v>
      </c>
      <c r="C29" s="496">
        <v>6631.0360000000001</v>
      </c>
      <c r="D29" s="496">
        <v>5912.6289999999999</v>
      </c>
      <c r="E29" s="490"/>
    </row>
    <row r="30" spans="2:6">
      <c r="B30" s="492" t="s">
        <v>742</v>
      </c>
      <c r="C30" s="496">
        <v>3397.422</v>
      </c>
      <c r="D30" s="496">
        <v>2480.8240000000001</v>
      </c>
      <c r="E30" s="490"/>
    </row>
    <row r="31" spans="2:6">
      <c r="B31" s="487" t="s">
        <v>743</v>
      </c>
      <c r="C31" s="620">
        <v>2322.9340000000002</v>
      </c>
      <c r="D31" s="620">
        <v>1505.96</v>
      </c>
      <c r="E31" s="354"/>
    </row>
    <row r="32" spans="2:6">
      <c r="B32" s="492" t="s">
        <v>744</v>
      </c>
      <c r="C32" s="496">
        <v>4775.6620000000003</v>
      </c>
      <c r="D32" s="496">
        <v>4712.7070000000003</v>
      </c>
      <c r="E32" s="490"/>
    </row>
    <row r="33" spans="2:5" ht="25.5">
      <c r="B33" s="492" t="s">
        <v>745</v>
      </c>
      <c r="C33" s="496">
        <v>0</v>
      </c>
      <c r="D33" s="496">
        <v>2.59</v>
      </c>
      <c r="E33" s="490"/>
    </row>
    <row r="34" spans="2:5">
      <c r="B34" s="477" t="s">
        <v>746</v>
      </c>
      <c r="C34" s="697">
        <v>642936.21799999999</v>
      </c>
      <c r="D34" s="696">
        <v>621754.65499999991</v>
      </c>
      <c r="E34" s="476"/>
    </row>
    <row r="35" spans="2:5">
      <c r="B35" s="492" t="s">
        <v>747</v>
      </c>
      <c r="C35" s="496">
        <v>3267.2640000000001</v>
      </c>
      <c r="D35" s="496">
        <v>3267.2640000000001</v>
      </c>
      <c r="E35" s="490" t="s">
        <v>748</v>
      </c>
    </row>
    <row r="36" spans="2:5">
      <c r="B36" s="492" t="s">
        <v>749</v>
      </c>
      <c r="C36" s="496">
        <v>23992.085999999999</v>
      </c>
      <c r="D36" s="496">
        <v>23992.085999999999</v>
      </c>
      <c r="E36" s="490" t="s">
        <v>748</v>
      </c>
    </row>
    <row r="37" spans="2:5">
      <c r="B37" s="492" t="s">
        <v>750</v>
      </c>
      <c r="C37" s="496">
        <v>0</v>
      </c>
      <c r="D37" s="496">
        <v>0</v>
      </c>
      <c r="E37" s="490" t="s">
        <v>751</v>
      </c>
    </row>
    <row r="38" spans="2:5">
      <c r="B38" s="492" t="s">
        <v>752</v>
      </c>
      <c r="C38" s="496">
        <v>42.732999999999997</v>
      </c>
      <c r="D38" s="496">
        <v>42.732999999999997</v>
      </c>
      <c r="E38" s="490" t="s">
        <v>751</v>
      </c>
    </row>
    <row r="39" spans="2:5">
      <c r="B39" s="492" t="s">
        <v>753</v>
      </c>
      <c r="C39" s="496">
        <v>26428.494999999999</v>
      </c>
      <c r="D39" s="496">
        <v>26071.014999999999</v>
      </c>
      <c r="E39" s="490" t="s">
        <v>751</v>
      </c>
    </row>
    <row r="40" spans="2:5">
      <c r="B40" s="492" t="s">
        <v>754</v>
      </c>
      <c r="C40" s="496">
        <v>1.4870000000000001</v>
      </c>
      <c r="D40" s="496">
        <v>1.4870000000000001</v>
      </c>
      <c r="E40" s="490" t="s">
        <v>751</v>
      </c>
    </row>
    <row r="41" spans="2:5">
      <c r="B41" s="492" t="s">
        <v>755</v>
      </c>
      <c r="C41" s="496">
        <v>-94.14</v>
      </c>
      <c r="D41" s="496">
        <v>211.46299999999999</v>
      </c>
      <c r="E41" s="490" t="s">
        <v>751</v>
      </c>
    </row>
    <row r="42" spans="2:5">
      <c r="B42" s="492" t="s">
        <v>756</v>
      </c>
      <c r="C42" s="496">
        <v>-98.715000000000003</v>
      </c>
      <c r="D42" s="496">
        <v>-98.715000000000003</v>
      </c>
      <c r="E42" s="490" t="s">
        <v>757</v>
      </c>
    </row>
    <row r="43" spans="2:5">
      <c r="B43" s="492" t="s">
        <v>758</v>
      </c>
      <c r="C43" s="496">
        <v>2441.8760000000002</v>
      </c>
      <c r="D43" s="496">
        <v>2418.0650000000001</v>
      </c>
      <c r="E43" s="490" t="s">
        <v>759</v>
      </c>
    </row>
    <row r="44" spans="2:5">
      <c r="B44" s="492" t="s">
        <v>760</v>
      </c>
      <c r="C44" s="496">
        <v>-207.51499999999999</v>
      </c>
      <c r="D44" s="496">
        <v>-207.51499999999999</v>
      </c>
      <c r="E44" s="490" t="s">
        <v>759</v>
      </c>
    </row>
    <row r="45" spans="2:5">
      <c r="B45" s="492" t="s">
        <v>761</v>
      </c>
      <c r="C45" s="496">
        <v>-6922.7780000000002</v>
      </c>
      <c r="D45" s="496">
        <v>-7004.067</v>
      </c>
      <c r="E45" s="490" t="s">
        <v>762</v>
      </c>
    </row>
    <row r="46" spans="2:5">
      <c r="B46" s="493" t="s">
        <v>763</v>
      </c>
      <c r="C46" s="621">
        <v>5838.9679999999998</v>
      </c>
      <c r="D46" s="621">
        <v>5781.2340000000004</v>
      </c>
      <c r="E46" s="490"/>
    </row>
    <row r="47" spans="2:5">
      <c r="B47" s="477" t="s">
        <v>764</v>
      </c>
      <c r="C47" s="697">
        <v>54689.760999999999</v>
      </c>
      <c r="D47" s="696">
        <v>54475.05</v>
      </c>
      <c r="E47" s="476"/>
    </row>
    <row r="48" spans="2:5">
      <c r="B48" s="477" t="s">
        <v>765</v>
      </c>
      <c r="C48" s="697">
        <v>697625.97900000005</v>
      </c>
      <c r="D48" s="696">
        <v>676229.70499999996</v>
      </c>
      <c r="E48" s="476"/>
    </row>
    <row r="49" spans="2:6" s="28" customFormat="1" ht="11.25">
      <c r="B49" s="784"/>
      <c r="C49" s="784"/>
      <c r="D49" s="784"/>
      <c r="E49" s="784"/>
    </row>
    <row r="50" spans="2:6" s="28" customFormat="1" ht="11.25">
      <c r="B50" s="784"/>
      <c r="C50" s="784"/>
      <c r="D50" s="784"/>
      <c r="E50" s="784"/>
    </row>
    <row r="51" spans="2:6" s="28" customFormat="1" ht="11.25">
      <c r="B51" s="786"/>
      <c r="C51" s="787"/>
      <c r="D51" s="787"/>
      <c r="E51" s="787"/>
    </row>
    <row r="52" spans="2:6" s="28" customFormat="1">
      <c r="B52" s="305"/>
      <c r="C52" s="307"/>
      <c r="D52" s="20"/>
      <c r="E52" s="20"/>
      <c r="F52" s="20"/>
    </row>
    <row r="53" spans="2:6" s="28" customFormat="1">
      <c r="B53" s="305"/>
      <c r="C53" s="307"/>
      <c r="D53" s="20"/>
      <c r="E53" s="20"/>
      <c r="F53" s="20"/>
    </row>
    <row r="54" spans="2:6">
      <c r="D54" s="20"/>
      <c r="E54" s="20"/>
      <c r="F54" s="20"/>
    </row>
    <row r="55" spans="2:6">
      <c r="B55" s="19"/>
      <c r="D55" s="20"/>
      <c r="E55" s="20"/>
      <c r="F55" s="20"/>
    </row>
  </sheetData>
  <mergeCells count="4">
    <mergeCell ref="B2:E2"/>
    <mergeCell ref="B51:E51"/>
    <mergeCell ref="B49:E49"/>
    <mergeCell ref="B50:E50"/>
  </mergeCell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showGridLines="0" zoomScale="80" zoomScaleNormal="80" workbookViewId="0">
      <selection activeCell="B2" sqref="B2:H2"/>
    </sheetView>
  </sheetViews>
  <sheetFormatPr baseColWidth="10" defaultColWidth="9" defaultRowHeight="12.75"/>
  <cols>
    <col min="1" max="1" width="8.6640625" style="20" customWidth="1"/>
    <col min="2" max="2" width="38" style="25" customWidth="1"/>
    <col min="3" max="3" width="16.6640625" style="20" customWidth="1"/>
    <col min="4" max="4" width="17.33203125" style="20" customWidth="1"/>
    <col min="5" max="5" width="16.6640625" style="20" customWidth="1"/>
    <col min="6" max="6" width="18" style="20" bestFit="1" customWidth="1"/>
    <col min="7" max="7" width="19.1640625" style="20" customWidth="1"/>
    <col min="8" max="8" width="27.6640625" style="20" customWidth="1"/>
    <col min="9" max="16384" width="9" style="20"/>
  </cols>
  <sheetData>
    <row r="2" spans="2:8" ht="13.9" customHeight="1">
      <c r="B2" s="778" t="s">
        <v>891</v>
      </c>
      <c r="C2" s="778"/>
      <c r="D2" s="778"/>
      <c r="E2" s="778"/>
      <c r="F2" s="778"/>
      <c r="G2" s="778"/>
      <c r="H2" s="778"/>
    </row>
    <row r="3" spans="2:8">
      <c r="B3" s="32"/>
      <c r="C3" s="32"/>
      <c r="D3" s="32"/>
      <c r="E3" s="32"/>
      <c r="F3" s="32"/>
      <c r="G3" s="32"/>
      <c r="H3" s="32"/>
    </row>
    <row r="4" spans="2:8">
      <c r="B4" s="32"/>
      <c r="C4" s="32"/>
      <c r="D4" s="32"/>
      <c r="E4" s="32"/>
      <c r="F4" s="32"/>
      <c r="G4" s="32"/>
      <c r="H4" s="32"/>
    </row>
    <row r="5" spans="2:8" s="16" customFormat="1" ht="30" customHeight="1">
      <c r="B5" s="26"/>
      <c r="C5" s="851" t="s">
        <v>475</v>
      </c>
      <c r="D5" s="851"/>
      <c r="E5" s="851"/>
      <c r="F5" s="851"/>
      <c r="G5" s="851" t="s">
        <v>476</v>
      </c>
      <c r="H5" s="851"/>
    </row>
    <row r="6" spans="2:8" ht="29.25" customHeight="1">
      <c r="C6" s="848" t="s">
        <v>477</v>
      </c>
      <c r="D6" s="848"/>
      <c r="E6" s="848" t="s">
        <v>478</v>
      </c>
      <c r="F6" s="848"/>
      <c r="G6" s="849" t="s">
        <v>939</v>
      </c>
      <c r="H6" s="849" t="s">
        <v>940</v>
      </c>
    </row>
    <row r="7" spans="2:8" ht="29.25" customHeight="1">
      <c r="B7" s="26" t="s">
        <v>654</v>
      </c>
      <c r="C7" s="702" t="s">
        <v>893</v>
      </c>
      <c r="D7" s="702" t="s">
        <v>894</v>
      </c>
      <c r="E7" s="702" t="s">
        <v>893</v>
      </c>
      <c r="F7" s="702" t="s">
        <v>894</v>
      </c>
      <c r="G7" s="850"/>
      <c r="H7" s="850"/>
    </row>
    <row r="8" spans="2:8">
      <c r="B8" s="175" t="s">
        <v>479</v>
      </c>
      <c r="C8" s="682">
        <v>0</v>
      </c>
      <c r="D8" s="684">
        <v>2938.0477687306288</v>
      </c>
      <c r="E8" s="684">
        <v>9.9870000000000001</v>
      </c>
      <c r="F8" s="678">
        <v>0</v>
      </c>
      <c r="G8" s="684">
        <v>29889.326024174024</v>
      </c>
      <c r="H8" s="684">
        <v>31207.096915198483</v>
      </c>
    </row>
    <row r="9" spans="2:8" ht="16.5" customHeight="1">
      <c r="B9" s="176" t="s">
        <v>480</v>
      </c>
      <c r="C9" s="679">
        <v>0</v>
      </c>
      <c r="D9" s="685">
        <v>1288.1315917697887</v>
      </c>
      <c r="E9" s="685">
        <v>14.59</v>
      </c>
      <c r="F9" s="685">
        <v>5.359</v>
      </c>
      <c r="G9" s="685">
        <v>20638.954975825975</v>
      </c>
      <c r="H9" s="685">
        <v>5660.0740848015203</v>
      </c>
    </row>
    <row r="10" spans="2:8">
      <c r="B10" s="176" t="s">
        <v>481</v>
      </c>
      <c r="C10" s="679">
        <v>0</v>
      </c>
      <c r="D10" s="679">
        <v>0</v>
      </c>
      <c r="E10" s="679">
        <v>0</v>
      </c>
      <c r="F10" s="679">
        <v>0</v>
      </c>
      <c r="G10" s="685">
        <v>9405.3080000000009</v>
      </c>
      <c r="H10" s="685">
        <v>23154.152999999998</v>
      </c>
    </row>
    <row r="11" spans="2:8">
      <c r="B11" s="176" t="s">
        <v>482</v>
      </c>
      <c r="C11" s="679">
        <v>0</v>
      </c>
      <c r="D11" s="685">
        <v>7.1473367103702481</v>
      </c>
      <c r="E11" s="680">
        <v>0</v>
      </c>
      <c r="F11" s="680">
        <v>0</v>
      </c>
      <c r="G11" s="685">
        <v>15415.296</v>
      </c>
      <c r="H11" s="685">
        <v>13907.094999999999</v>
      </c>
    </row>
    <row r="12" spans="2:8">
      <c r="B12" s="176" t="s">
        <v>483</v>
      </c>
      <c r="C12" s="679">
        <v>0</v>
      </c>
      <c r="D12" s="685">
        <v>2.0496326432964436</v>
      </c>
      <c r="E12" s="680">
        <v>0</v>
      </c>
      <c r="F12" s="680">
        <v>0</v>
      </c>
      <c r="G12" s="685">
        <v>202.834</v>
      </c>
      <c r="H12" s="685">
        <v>210.96199999999999</v>
      </c>
    </row>
    <row r="13" spans="2:8">
      <c r="B13" s="176" t="s">
        <v>484</v>
      </c>
      <c r="C13" s="679">
        <v>0</v>
      </c>
      <c r="D13" s="685">
        <v>916.1857915535104</v>
      </c>
      <c r="E13" s="680">
        <v>0</v>
      </c>
      <c r="F13" s="680">
        <v>0</v>
      </c>
      <c r="G13" s="685">
        <v>4102.6019999999999</v>
      </c>
      <c r="H13" s="685">
        <v>6412.3320000000003</v>
      </c>
    </row>
    <row r="14" spans="2:8">
      <c r="B14" s="176" t="s">
        <v>485</v>
      </c>
      <c r="C14" s="679">
        <v>0</v>
      </c>
      <c r="D14" s="679">
        <v>0</v>
      </c>
      <c r="E14" s="679">
        <v>0</v>
      </c>
      <c r="F14" s="679">
        <v>0</v>
      </c>
      <c r="G14" s="679">
        <v>0</v>
      </c>
      <c r="H14" s="685">
        <v>1740.857</v>
      </c>
    </row>
    <row r="15" spans="2:8" ht="16.5" customHeight="1">
      <c r="B15" s="177" t="s">
        <v>486</v>
      </c>
      <c r="C15" s="681">
        <v>0</v>
      </c>
      <c r="D15" s="686">
        <v>1733.367878592406</v>
      </c>
      <c r="E15" s="681">
        <v>0</v>
      </c>
      <c r="F15" s="681">
        <v>0</v>
      </c>
      <c r="G15" s="686">
        <v>4244.1729999999998</v>
      </c>
      <c r="H15" s="686">
        <v>36.087000000000003</v>
      </c>
    </row>
    <row r="16" spans="2:8" ht="16.5" customHeight="1">
      <c r="B16" s="178" t="s">
        <v>165</v>
      </c>
      <c r="C16" s="683">
        <v>0</v>
      </c>
      <c r="D16" s="683">
        <v>6884.93</v>
      </c>
      <c r="E16" s="683">
        <v>24.577000000000002</v>
      </c>
      <c r="F16" s="683">
        <v>5.359</v>
      </c>
      <c r="G16" s="687"/>
      <c r="H16" s="687"/>
    </row>
    <row r="17" spans="2:8" ht="33.75" customHeight="1">
      <c r="B17" s="840" t="s">
        <v>892</v>
      </c>
      <c r="C17" s="840"/>
      <c r="D17" s="840"/>
      <c r="E17" s="840"/>
      <c r="F17" s="840"/>
      <c r="G17" s="840"/>
      <c r="H17" s="840"/>
    </row>
    <row r="18" spans="2:8" ht="13.7" customHeight="1">
      <c r="B18" s="24"/>
      <c r="C18" s="32"/>
      <c r="D18" s="32"/>
      <c r="E18" s="32"/>
      <c r="F18" s="32"/>
      <c r="G18" s="32"/>
      <c r="H18" s="32"/>
    </row>
    <row r="19" spans="2:8" ht="13.9" customHeight="1">
      <c r="B19" s="778" t="s">
        <v>895</v>
      </c>
      <c r="C19" s="778"/>
      <c r="D19" s="778"/>
      <c r="E19" s="778"/>
      <c r="F19" s="778"/>
      <c r="G19" s="778"/>
      <c r="H19" s="778"/>
    </row>
    <row r="20" spans="2:8">
      <c r="B20" s="32"/>
      <c r="C20" s="32"/>
      <c r="D20" s="32"/>
      <c r="E20" s="32"/>
      <c r="F20" s="32"/>
      <c r="G20" s="32"/>
      <c r="H20" s="32"/>
    </row>
    <row r="21" spans="2:8" s="548" customFormat="1">
      <c r="B21" s="32"/>
      <c r="C21" s="32"/>
      <c r="D21" s="32"/>
      <c r="E21" s="32"/>
      <c r="F21" s="32"/>
      <c r="G21" s="32"/>
      <c r="H21" s="32"/>
    </row>
    <row r="22" spans="2:8" s="548" customFormat="1">
      <c r="B22" s="32"/>
      <c r="C22" s="32"/>
      <c r="D22" s="32"/>
      <c r="E22" s="32"/>
      <c r="F22" s="32"/>
      <c r="G22" s="32"/>
      <c r="H22" s="32"/>
    </row>
    <row r="23" spans="2:8">
      <c r="B23" s="32"/>
      <c r="C23" s="32"/>
      <c r="D23" s="32"/>
      <c r="E23" s="32"/>
      <c r="F23" s="32"/>
      <c r="G23" s="32"/>
      <c r="H23" s="32"/>
    </row>
    <row r="24" spans="2:8" ht="30" customHeight="1">
      <c r="C24" s="851" t="s">
        <v>475</v>
      </c>
      <c r="D24" s="851"/>
      <c r="E24" s="851"/>
      <c r="F24" s="851"/>
      <c r="G24" s="851" t="s">
        <v>476</v>
      </c>
      <c r="H24" s="851"/>
    </row>
    <row r="25" spans="2:8" ht="30" customHeight="1">
      <c r="C25" s="848" t="s">
        <v>477</v>
      </c>
      <c r="D25" s="848"/>
      <c r="E25" s="848" t="s">
        <v>478</v>
      </c>
      <c r="F25" s="848"/>
      <c r="G25" s="849" t="s">
        <v>939</v>
      </c>
      <c r="H25" s="849" t="s">
        <v>940</v>
      </c>
    </row>
    <row r="26" spans="2:8" ht="30" customHeight="1">
      <c r="B26" s="16" t="s">
        <v>655</v>
      </c>
      <c r="C26" s="702" t="s">
        <v>893</v>
      </c>
      <c r="D26" s="702" t="s">
        <v>894</v>
      </c>
      <c r="E26" s="702" t="s">
        <v>893</v>
      </c>
      <c r="F26" s="702" t="s">
        <v>894</v>
      </c>
      <c r="G26" s="850"/>
      <c r="H26" s="850"/>
    </row>
    <row r="27" spans="2:8" ht="16.5" customHeight="1">
      <c r="B27" s="175" t="s">
        <v>479</v>
      </c>
      <c r="C27" s="664">
        <v>4.6582724482748441</v>
      </c>
      <c r="D27" s="664">
        <v>2706.9884444805498</v>
      </c>
      <c r="E27" s="664">
        <v>9.5289999999999999</v>
      </c>
      <c r="F27" s="688">
        <v>0.64600000000000002</v>
      </c>
      <c r="G27" s="664">
        <v>24690</v>
      </c>
      <c r="H27" s="664">
        <v>25882</v>
      </c>
    </row>
    <row r="28" spans="2:8" ht="16.5" customHeight="1">
      <c r="B28" s="176" t="s">
        <v>480</v>
      </c>
      <c r="C28" s="689">
        <v>0.11070316012160356</v>
      </c>
      <c r="D28" s="665">
        <v>1146.227317461547</v>
      </c>
      <c r="E28" s="665">
        <v>11.506</v>
      </c>
      <c r="F28" s="665">
        <v>87.509</v>
      </c>
      <c r="G28" s="665">
        <v>13900</v>
      </c>
      <c r="H28" s="665">
        <v>1841</v>
      </c>
    </row>
    <row r="29" spans="2:8" ht="16.5" customHeight="1">
      <c r="B29" s="176" t="s">
        <v>481</v>
      </c>
      <c r="C29" s="601">
        <v>0</v>
      </c>
      <c r="D29" s="689">
        <v>0</v>
      </c>
      <c r="E29" s="689">
        <v>0</v>
      </c>
      <c r="F29" s="689">
        <v>0</v>
      </c>
      <c r="G29" s="665">
        <v>6950</v>
      </c>
      <c r="H29" s="665">
        <v>14996</v>
      </c>
    </row>
    <row r="30" spans="2:8" ht="16.5" customHeight="1">
      <c r="B30" s="176" t="s">
        <v>482</v>
      </c>
      <c r="C30" s="601">
        <v>0</v>
      </c>
      <c r="D30" s="665">
        <v>6.12460377971012</v>
      </c>
      <c r="E30" s="689">
        <v>0</v>
      </c>
      <c r="F30" s="689">
        <v>0</v>
      </c>
      <c r="G30" s="665">
        <v>8760</v>
      </c>
      <c r="H30" s="665">
        <v>16301</v>
      </c>
    </row>
    <row r="31" spans="2:8" ht="16.5" customHeight="1">
      <c r="B31" s="176" t="s">
        <v>483</v>
      </c>
      <c r="C31" s="601">
        <v>0</v>
      </c>
      <c r="D31" s="665">
        <v>0</v>
      </c>
      <c r="E31" s="689">
        <v>0</v>
      </c>
      <c r="F31" s="665">
        <v>0</v>
      </c>
      <c r="G31" s="665">
        <v>267</v>
      </c>
      <c r="H31" s="665">
        <v>162</v>
      </c>
    </row>
    <row r="32" spans="2:8" ht="16.5" customHeight="1">
      <c r="B32" s="176" t="s">
        <v>484</v>
      </c>
      <c r="C32" s="601">
        <v>0</v>
      </c>
      <c r="D32" s="665">
        <v>709.78496408388457</v>
      </c>
      <c r="E32" s="689">
        <v>0</v>
      </c>
      <c r="F32" s="689">
        <v>0</v>
      </c>
      <c r="G32" s="665">
        <v>2106</v>
      </c>
      <c r="H32" s="665">
        <v>4647</v>
      </c>
    </row>
    <row r="33" spans="2:8" ht="16.5" customHeight="1">
      <c r="B33" s="176" t="s">
        <v>485</v>
      </c>
      <c r="C33" s="601">
        <v>0</v>
      </c>
      <c r="D33" s="689">
        <v>0</v>
      </c>
      <c r="E33" s="689">
        <v>0</v>
      </c>
      <c r="F33" s="689">
        <v>0</v>
      </c>
      <c r="G33" s="689">
        <v>0</v>
      </c>
      <c r="H33" s="665">
        <v>1807</v>
      </c>
    </row>
    <row r="34" spans="2:8" ht="16.5" customHeight="1">
      <c r="B34" s="177" t="s">
        <v>486</v>
      </c>
      <c r="C34" s="371">
        <v>0</v>
      </c>
      <c r="D34" s="691">
        <v>1644.9906945859123</v>
      </c>
      <c r="E34" s="690">
        <v>0</v>
      </c>
      <c r="F34" s="690">
        <v>0</v>
      </c>
      <c r="G34" s="691">
        <v>7276</v>
      </c>
      <c r="H34" s="691">
        <v>886</v>
      </c>
    </row>
    <row r="35" spans="2:8" ht="16.5" customHeight="1">
      <c r="B35" s="178" t="s">
        <v>165</v>
      </c>
      <c r="C35" s="692">
        <v>4.7689756083964481</v>
      </c>
      <c r="D35" s="692">
        <v>6214.1160243916038</v>
      </c>
      <c r="E35" s="692">
        <v>21.035</v>
      </c>
      <c r="F35" s="692">
        <v>88.155000000000001</v>
      </c>
      <c r="G35" s="693"/>
      <c r="H35" s="693"/>
    </row>
    <row r="36" spans="2:8" ht="36.75" customHeight="1">
      <c r="B36" s="840" t="s">
        <v>892</v>
      </c>
      <c r="C36" s="840"/>
      <c r="D36" s="840"/>
      <c r="E36" s="840"/>
      <c r="F36" s="840"/>
      <c r="G36" s="840"/>
      <c r="H36" s="840"/>
    </row>
    <row r="37" spans="2:8" ht="9" customHeight="1">
      <c r="B37" s="179"/>
    </row>
  </sheetData>
  <mergeCells count="16">
    <mergeCell ref="B2:H2"/>
    <mergeCell ref="G5:H5"/>
    <mergeCell ref="E6:F6"/>
    <mergeCell ref="G6:G7"/>
    <mergeCell ref="H6:H7"/>
    <mergeCell ref="C6:D6"/>
    <mergeCell ref="C5:F5"/>
    <mergeCell ref="B36:H36"/>
    <mergeCell ref="B17:H17"/>
    <mergeCell ref="C25:D25"/>
    <mergeCell ref="E25:F25"/>
    <mergeCell ref="G25:G26"/>
    <mergeCell ref="H25:H26"/>
    <mergeCell ref="B19:H19"/>
    <mergeCell ref="G24:H24"/>
    <mergeCell ref="C24:F24"/>
  </mergeCells>
  <hyperlinks>
    <hyperlink ref="G38:H39" location="'Índice de tablas'!B2" display="HOM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showGridLines="0" zoomScale="80" zoomScaleNormal="80" workbookViewId="0">
      <selection activeCell="G5" sqref="G5"/>
    </sheetView>
  </sheetViews>
  <sheetFormatPr baseColWidth="10" defaultColWidth="9" defaultRowHeight="12.75"/>
  <cols>
    <col min="1" max="1" width="8.6640625" style="20" customWidth="1"/>
    <col min="2" max="2" width="42.6640625" style="20" customWidth="1"/>
    <col min="3" max="3" width="12.6640625" style="20" customWidth="1"/>
    <col min="4" max="4" width="13.6640625" style="20" customWidth="1"/>
    <col min="5" max="5" width="20.6640625" style="20" customWidth="1"/>
    <col min="6" max="16384" width="9" style="20"/>
  </cols>
  <sheetData>
    <row r="2" spans="2:5" ht="13.9" customHeight="1">
      <c r="B2" s="778" t="s">
        <v>783</v>
      </c>
      <c r="C2" s="778"/>
      <c r="D2" s="778"/>
      <c r="E2" s="778"/>
    </row>
    <row r="3" spans="2:5">
      <c r="B3" s="32"/>
      <c r="C3" s="32"/>
      <c r="D3" s="32"/>
      <c r="E3" s="32"/>
    </row>
    <row r="4" spans="2:5">
      <c r="B4" s="32"/>
      <c r="C4" s="32"/>
      <c r="D4" s="32"/>
      <c r="E4" s="32"/>
    </row>
    <row r="5" spans="2:5" s="16" customFormat="1" ht="31.15" customHeight="1">
      <c r="C5" s="852" t="s">
        <v>462</v>
      </c>
      <c r="D5" s="852"/>
      <c r="E5" s="87"/>
    </row>
    <row r="6" spans="2:5" ht="38.25">
      <c r="B6" s="26" t="s">
        <v>654</v>
      </c>
      <c r="C6" s="600" t="s">
        <v>463</v>
      </c>
      <c r="D6" s="600" t="s">
        <v>464</v>
      </c>
      <c r="E6" s="543" t="s">
        <v>465</v>
      </c>
    </row>
    <row r="7" spans="2:5">
      <c r="B7" s="152" t="s">
        <v>466</v>
      </c>
      <c r="C7" s="675">
        <v>16189.412</v>
      </c>
      <c r="D7" s="675">
        <v>20137.080000000002</v>
      </c>
      <c r="E7" s="478" t="s">
        <v>12</v>
      </c>
    </row>
    <row r="8" spans="2:5" ht="25.5">
      <c r="B8" s="151" t="s">
        <v>467</v>
      </c>
      <c r="C8" s="676">
        <v>5317.24</v>
      </c>
      <c r="D8" s="676">
        <v>6332.6030000000001</v>
      </c>
      <c r="E8" s="358" t="s">
        <v>12</v>
      </c>
    </row>
    <row r="9" spans="2:5" ht="25.5">
      <c r="B9" s="91" t="s">
        <v>468</v>
      </c>
      <c r="C9" s="665">
        <v>10645.459000000001</v>
      </c>
      <c r="D9" s="665">
        <v>11564.227000000001</v>
      </c>
      <c r="E9" s="358" t="s">
        <v>12</v>
      </c>
    </row>
    <row r="10" spans="2:5">
      <c r="B10" s="91" t="s">
        <v>469</v>
      </c>
      <c r="C10" s="601">
        <v>0</v>
      </c>
      <c r="D10" s="665">
        <v>2240.25</v>
      </c>
      <c r="E10" s="358" t="s">
        <v>12</v>
      </c>
    </row>
    <row r="11" spans="2:5">
      <c r="B11" s="91" t="s">
        <v>470</v>
      </c>
      <c r="C11" s="665">
        <v>150</v>
      </c>
      <c r="D11" s="601">
        <v>0</v>
      </c>
      <c r="E11" s="358" t="s">
        <v>12</v>
      </c>
    </row>
    <row r="12" spans="2:5">
      <c r="B12" s="120" t="s">
        <v>471</v>
      </c>
      <c r="C12" s="601">
        <v>76.712999999999994</v>
      </c>
      <c r="D12" s="601">
        <v>0</v>
      </c>
      <c r="E12" s="358" t="s">
        <v>12</v>
      </c>
    </row>
    <row r="13" spans="2:5">
      <c r="B13" s="167" t="s">
        <v>472</v>
      </c>
      <c r="C13" s="373">
        <v>-393.11900000000003</v>
      </c>
      <c r="D13" s="373">
        <v>271.25900000000001</v>
      </c>
      <c r="E13" s="373" t="s">
        <v>12</v>
      </c>
    </row>
    <row r="14" spans="2:5">
      <c r="B14" s="119" t="s">
        <v>473</v>
      </c>
      <c r="C14" s="677">
        <v>70.221000000000004</v>
      </c>
      <c r="D14" s="677">
        <v>530.69000000000005</v>
      </c>
      <c r="E14" s="358" t="s">
        <v>12</v>
      </c>
    </row>
    <row r="15" spans="2:5" ht="16.5" customHeight="1">
      <c r="B15" s="91" t="s">
        <v>474</v>
      </c>
      <c r="C15" s="665">
        <v>-463.34</v>
      </c>
      <c r="D15" s="665">
        <v>-259.43099999999998</v>
      </c>
      <c r="E15" s="358" t="s">
        <v>12</v>
      </c>
    </row>
    <row r="16" spans="2:5" ht="16.5" customHeight="1">
      <c r="B16" s="118"/>
      <c r="C16" s="148"/>
      <c r="D16" s="148"/>
      <c r="E16" s="147"/>
    </row>
    <row r="17" spans="2:5" ht="16.149999999999999" customHeight="1">
      <c r="B17" s="778" t="s">
        <v>784</v>
      </c>
      <c r="C17" s="778"/>
      <c r="D17" s="778"/>
      <c r="E17" s="778"/>
    </row>
    <row r="18" spans="2:5">
      <c r="B18" s="32"/>
      <c r="C18" s="32"/>
      <c r="D18" s="32"/>
      <c r="E18" s="32"/>
    </row>
    <row r="19" spans="2:5">
      <c r="B19" s="32"/>
      <c r="C19" s="32"/>
      <c r="D19" s="32"/>
      <c r="E19" s="32"/>
    </row>
    <row r="20" spans="2:5" s="16" customFormat="1" ht="31.15" customHeight="1">
      <c r="C20" s="852" t="s">
        <v>462</v>
      </c>
      <c r="D20" s="852"/>
      <c r="E20" s="568"/>
    </row>
    <row r="21" spans="2:5" s="548" customFormat="1" ht="38.25">
      <c r="B21" s="26" t="s">
        <v>655</v>
      </c>
      <c r="C21" s="600" t="s">
        <v>463</v>
      </c>
      <c r="D21" s="600" t="s">
        <v>464</v>
      </c>
      <c r="E21" s="543" t="s">
        <v>465</v>
      </c>
    </row>
    <row r="22" spans="2:5" ht="16.5" customHeight="1">
      <c r="B22" s="152" t="s">
        <v>466</v>
      </c>
      <c r="C22" s="675">
        <v>11248.347000000002</v>
      </c>
      <c r="D22" s="675">
        <v>14203.665999999999</v>
      </c>
      <c r="E22" s="478" t="s">
        <v>12</v>
      </c>
    </row>
    <row r="23" spans="2:5" ht="25.5">
      <c r="B23" s="151" t="s">
        <v>467</v>
      </c>
      <c r="C23" s="676">
        <v>4924.8050000000003</v>
      </c>
      <c r="D23" s="676">
        <v>5621.6189999999997</v>
      </c>
      <c r="E23" s="358" t="s">
        <v>12</v>
      </c>
    </row>
    <row r="24" spans="2:5" ht="25.5">
      <c r="B24" s="91" t="s">
        <v>468</v>
      </c>
      <c r="C24" s="665">
        <v>5823.5420000000004</v>
      </c>
      <c r="D24" s="665">
        <v>6421.1840000000002</v>
      </c>
      <c r="E24" s="358" t="s">
        <v>12</v>
      </c>
    </row>
    <row r="25" spans="2:5" ht="16.5" customHeight="1">
      <c r="B25" s="91" t="s">
        <v>469</v>
      </c>
      <c r="C25" s="601">
        <v>0</v>
      </c>
      <c r="D25" s="665">
        <v>2160.8629999999998</v>
      </c>
      <c r="E25" s="358" t="s">
        <v>12</v>
      </c>
    </row>
    <row r="26" spans="2:5" ht="16.5" customHeight="1">
      <c r="B26" s="91" t="s">
        <v>470</v>
      </c>
      <c r="C26" s="665">
        <v>500</v>
      </c>
      <c r="D26" s="601">
        <v>0</v>
      </c>
      <c r="E26" s="358" t="s">
        <v>12</v>
      </c>
    </row>
    <row r="27" spans="2:5" ht="16.5" customHeight="1">
      <c r="B27" s="120" t="s">
        <v>471</v>
      </c>
      <c r="C27" s="601">
        <v>0</v>
      </c>
      <c r="D27" s="601">
        <v>0</v>
      </c>
      <c r="E27" s="358" t="s">
        <v>12</v>
      </c>
    </row>
    <row r="28" spans="2:5" ht="16.5" customHeight="1">
      <c r="B28" s="167" t="s">
        <v>472</v>
      </c>
      <c r="C28" s="674">
        <v>-118.098</v>
      </c>
      <c r="D28" s="674">
        <v>-59.097000000000001</v>
      </c>
      <c r="E28" s="373" t="s">
        <v>12</v>
      </c>
    </row>
    <row r="29" spans="2:5" ht="16.5" customHeight="1">
      <c r="B29" s="119" t="s">
        <v>473</v>
      </c>
      <c r="C29" s="677">
        <v>67.954999999999998</v>
      </c>
      <c r="D29" s="677">
        <v>164.24199999999999</v>
      </c>
      <c r="E29" s="358" t="s">
        <v>12</v>
      </c>
    </row>
    <row r="30" spans="2:5" ht="16.5" customHeight="1">
      <c r="B30" s="91" t="s">
        <v>474</v>
      </c>
      <c r="C30" s="665">
        <v>-186.053</v>
      </c>
      <c r="D30" s="665">
        <v>-223.339</v>
      </c>
      <c r="E30" s="358" t="s">
        <v>12</v>
      </c>
    </row>
  </sheetData>
  <mergeCells count="4">
    <mergeCell ref="B2:E2"/>
    <mergeCell ref="B17:E17"/>
    <mergeCell ref="C5:D5"/>
    <mergeCell ref="C20:D20"/>
  </mergeCells>
  <hyperlinks>
    <hyperlink ref="D32:E33" location="'Índice de tablas'!B2" display="HOME"/>
  </hyperlinks>
  <pageMargins left="0.7" right="0.7" top="0.75" bottom="0.75" header="0.3" footer="0.3"/>
  <pageSetup orientation="portrait"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5"/>
  <sheetViews>
    <sheetView showGridLines="0" topLeftCell="B1" zoomScale="80" zoomScaleNormal="80" workbookViewId="0">
      <selection activeCell="G7" sqref="G7"/>
    </sheetView>
  </sheetViews>
  <sheetFormatPr baseColWidth="10" defaultColWidth="9" defaultRowHeight="12.75"/>
  <cols>
    <col min="1" max="1" width="8.6640625" style="20" customWidth="1"/>
    <col min="2" max="2" width="37.6640625" style="20" customWidth="1"/>
    <col min="3" max="3" width="11.5" style="20" bestFit="1" customWidth="1"/>
    <col min="4" max="13" width="8.6640625" style="20" customWidth="1"/>
    <col min="14" max="14" width="10.83203125" style="20" customWidth="1"/>
    <col min="15" max="15" width="21.6640625" style="20" customWidth="1"/>
    <col min="16" max="16384" width="9" style="20"/>
  </cols>
  <sheetData>
    <row r="2" spans="2:15" ht="13.9" customHeight="1">
      <c r="B2" s="778" t="s">
        <v>785</v>
      </c>
      <c r="C2" s="778"/>
      <c r="D2" s="778"/>
      <c r="E2" s="778"/>
      <c r="F2" s="778"/>
      <c r="G2" s="778"/>
      <c r="H2" s="778"/>
      <c r="I2" s="778"/>
      <c r="J2" s="778"/>
      <c r="K2" s="778"/>
      <c r="L2" s="778"/>
      <c r="M2" s="778"/>
      <c r="N2" s="778"/>
      <c r="O2" s="778"/>
    </row>
    <row r="3" spans="2:15">
      <c r="B3" s="32"/>
      <c r="C3" s="32"/>
      <c r="D3" s="32"/>
      <c r="E3" s="32"/>
      <c r="F3" s="32"/>
      <c r="G3" s="32"/>
      <c r="H3" s="32"/>
      <c r="I3" s="32"/>
      <c r="J3" s="32"/>
      <c r="K3" s="32"/>
      <c r="L3" s="32"/>
      <c r="M3" s="32"/>
      <c r="N3" s="32"/>
      <c r="O3" s="32"/>
    </row>
    <row r="4" spans="2:15">
      <c r="B4" s="32"/>
      <c r="C4" s="32"/>
      <c r="D4" s="32"/>
      <c r="E4" s="32"/>
      <c r="F4" s="32"/>
      <c r="G4" s="32"/>
      <c r="H4" s="32"/>
      <c r="I4" s="32"/>
      <c r="J4" s="32"/>
      <c r="K4" s="32"/>
      <c r="L4" s="32"/>
      <c r="M4" s="32"/>
      <c r="N4" s="32"/>
      <c r="O4" s="32"/>
    </row>
    <row r="5" spans="2:15" s="16" customFormat="1" ht="16.899999999999999" customHeight="1">
      <c r="B5" s="16" t="s">
        <v>654</v>
      </c>
      <c r="C5" s="853" t="s">
        <v>322</v>
      </c>
      <c r="D5" s="853"/>
      <c r="E5" s="853"/>
      <c r="F5" s="853"/>
      <c r="G5" s="853"/>
      <c r="H5" s="853"/>
      <c r="I5" s="853"/>
      <c r="J5" s="853"/>
      <c r="K5" s="853"/>
      <c r="L5" s="853"/>
      <c r="M5" s="853"/>
      <c r="N5" s="853"/>
      <c r="O5" s="181"/>
    </row>
    <row r="6" spans="2:15" s="16" customFormat="1" ht="40.15" customHeight="1">
      <c r="B6" s="107" t="s">
        <v>314</v>
      </c>
      <c r="C6" s="588">
        <v>0</v>
      </c>
      <c r="D6" s="588">
        <v>0.02</v>
      </c>
      <c r="E6" s="588">
        <v>0.04</v>
      </c>
      <c r="F6" s="588">
        <v>0.1</v>
      </c>
      <c r="G6" s="588">
        <v>0.2</v>
      </c>
      <c r="H6" s="588">
        <v>0.5</v>
      </c>
      <c r="I6" s="588">
        <v>0.7</v>
      </c>
      <c r="J6" s="588">
        <v>0.75</v>
      </c>
      <c r="K6" s="588">
        <v>1</v>
      </c>
      <c r="L6" s="588">
        <v>1.5</v>
      </c>
      <c r="M6" s="302" t="s">
        <v>324</v>
      </c>
      <c r="N6" s="302" t="s">
        <v>153</v>
      </c>
      <c r="O6" s="544" t="s">
        <v>809</v>
      </c>
    </row>
    <row r="7" spans="2:15" ht="25.5">
      <c r="B7" s="94" t="s">
        <v>207</v>
      </c>
      <c r="C7" s="766">
        <v>11276.439</v>
      </c>
      <c r="D7" s="679">
        <v>0</v>
      </c>
      <c r="E7" s="679">
        <v>0</v>
      </c>
      <c r="F7" s="679">
        <v>0</v>
      </c>
      <c r="G7" s="679">
        <v>44.704999999999998</v>
      </c>
      <c r="H7" s="679">
        <v>81.924000000000007</v>
      </c>
      <c r="I7" s="679">
        <v>0</v>
      </c>
      <c r="J7" s="679">
        <v>0</v>
      </c>
      <c r="K7" s="679">
        <v>130.886</v>
      </c>
      <c r="L7" s="679">
        <v>0</v>
      </c>
      <c r="M7" s="679">
        <v>0</v>
      </c>
      <c r="N7" s="679">
        <v>11533.954000000002</v>
      </c>
      <c r="O7" s="679">
        <v>10745.76</v>
      </c>
    </row>
    <row r="8" spans="2:15" ht="25.5">
      <c r="B8" s="91" t="s">
        <v>208</v>
      </c>
      <c r="C8" s="679">
        <v>0</v>
      </c>
      <c r="D8" s="679">
        <v>0</v>
      </c>
      <c r="E8" s="679">
        <v>0</v>
      </c>
      <c r="F8" s="679">
        <v>0</v>
      </c>
      <c r="G8" s="679">
        <v>3.2429999999999999</v>
      </c>
      <c r="H8" s="679">
        <v>0.10100000000000001</v>
      </c>
      <c r="I8" s="679">
        <v>0</v>
      </c>
      <c r="J8" s="679">
        <v>0</v>
      </c>
      <c r="K8" s="679">
        <v>0</v>
      </c>
      <c r="L8" s="679">
        <v>0</v>
      </c>
      <c r="M8" s="679">
        <v>0</v>
      </c>
      <c r="N8" s="679">
        <v>3.3439999999999999</v>
      </c>
      <c r="O8" s="679">
        <v>3.3370000000000002</v>
      </c>
    </row>
    <row r="9" spans="2:15">
      <c r="B9" s="91" t="s">
        <v>209</v>
      </c>
      <c r="C9" s="679">
        <v>0</v>
      </c>
      <c r="D9" s="679">
        <v>0</v>
      </c>
      <c r="E9" s="679">
        <v>0</v>
      </c>
      <c r="F9" s="679">
        <v>0</v>
      </c>
      <c r="G9" s="679">
        <v>48.728000000000002</v>
      </c>
      <c r="H9" s="679">
        <v>0</v>
      </c>
      <c r="I9" s="679">
        <v>0</v>
      </c>
      <c r="J9" s="679">
        <v>0</v>
      </c>
      <c r="K9" s="679">
        <v>4.444</v>
      </c>
      <c r="L9" s="679">
        <v>0</v>
      </c>
      <c r="M9" s="679">
        <v>0</v>
      </c>
      <c r="N9" s="679">
        <v>53.172000000000004</v>
      </c>
      <c r="O9" s="679">
        <v>35.942</v>
      </c>
    </row>
    <row r="10" spans="2:15">
      <c r="B10" s="91" t="s">
        <v>210</v>
      </c>
      <c r="C10" s="679">
        <v>0</v>
      </c>
      <c r="D10" s="679">
        <v>0</v>
      </c>
      <c r="E10" s="679">
        <v>0</v>
      </c>
      <c r="F10" s="679">
        <v>0</v>
      </c>
      <c r="G10" s="679">
        <v>0</v>
      </c>
      <c r="H10" s="679">
        <v>0</v>
      </c>
      <c r="I10" s="679">
        <v>0</v>
      </c>
      <c r="J10" s="679">
        <v>0</v>
      </c>
      <c r="K10" s="679">
        <v>0</v>
      </c>
      <c r="L10" s="679">
        <v>0</v>
      </c>
      <c r="M10" s="679">
        <v>0</v>
      </c>
      <c r="N10" s="679">
        <v>0</v>
      </c>
      <c r="O10" s="679">
        <v>0</v>
      </c>
    </row>
    <row r="11" spans="2:15">
      <c r="B11" s="91" t="s">
        <v>211</v>
      </c>
      <c r="C11" s="679">
        <v>0</v>
      </c>
      <c r="D11" s="679">
        <v>0</v>
      </c>
      <c r="E11" s="679">
        <v>0</v>
      </c>
      <c r="F11" s="679">
        <v>0</v>
      </c>
      <c r="G11" s="679">
        <v>0</v>
      </c>
      <c r="H11" s="679">
        <v>0</v>
      </c>
      <c r="I11" s="679">
        <v>0</v>
      </c>
      <c r="J11" s="679">
        <v>0</v>
      </c>
      <c r="K11" s="679">
        <v>0</v>
      </c>
      <c r="L11" s="679">
        <v>0</v>
      </c>
      <c r="M11" s="679">
        <v>0</v>
      </c>
      <c r="N11" s="679">
        <v>0</v>
      </c>
      <c r="O11" s="679">
        <v>0</v>
      </c>
    </row>
    <row r="12" spans="2:15">
      <c r="B12" s="91" t="s">
        <v>212</v>
      </c>
      <c r="C12" s="679">
        <v>0</v>
      </c>
      <c r="D12" s="679">
        <v>0</v>
      </c>
      <c r="E12" s="679">
        <v>297.51</v>
      </c>
      <c r="F12" s="679">
        <v>0</v>
      </c>
      <c r="G12" s="679">
        <v>1690.126</v>
      </c>
      <c r="H12" s="679">
        <v>510.71300000000002</v>
      </c>
      <c r="I12" s="679">
        <v>0</v>
      </c>
      <c r="J12" s="679">
        <v>0</v>
      </c>
      <c r="K12" s="679">
        <v>553.23699999999997</v>
      </c>
      <c r="L12" s="679">
        <v>0</v>
      </c>
      <c r="M12" s="679">
        <v>0</v>
      </c>
      <c r="N12" s="679">
        <v>3051.5860000000002</v>
      </c>
      <c r="O12" s="679">
        <v>2604.1309999999999</v>
      </c>
    </row>
    <row r="13" spans="2:15">
      <c r="B13" s="91" t="s">
        <v>213</v>
      </c>
      <c r="C13" s="679">
        <v>0</v>
      </c>
      <c r="D13" s="679">
        <v>0</v>
      </c>
      <c r="E13" s="679">
        <v>0</v>
      </c>
      <c r="F13" s="679">
        <v>0</v>
      </c>
      <c r="G13" s="679">
        <v>6.0919999999999996</v>
      </c>
      <c r="H13" s="679">
        <v>14.731</v>
      </c>
      <c r="I13" s="679">
        <v>0</v>
      </c>
      <c r="J13" s="679">
        <v>0</v>
      </c>
      <c r="K13" s="679">
        <v>1683.2439999999999</v>
      </c>
      <c r="L13" s="679">
        <v>8.7810000000000006</v>
      </c>
      <c r="M13" s="679">
        <v>0</v>
      </c>
      <c r="N13" s="679">
        <v>1712.848</v>
      </c>
      <c r="O13" s="679">
        <v>1537.48</v>
      </c>
    </row>
    <row r="14" spans="2:15">
      <c r="B14" s="91" t="s">
        <v>214</v>
      </c>
      <c r="C14" s="679">
        <v>0</v>
      </c>
      <c r="D14" s="679">
        <v>0</v>
      </c>
      <c r="E14" s="679">
        <v>0</v>
      </c>
      <c r="F14" s="679">
        <v>0</v>
      </c>
      <c r="G14" s="679">
        <v>0</v>
      </c>
      <c r="H14" s="679">
        <v>0</v>
      </c>
      <c r="I14" s="679">
        <v>0</v>
      </c>
      <c r="J14" s="679">
        <v>24.013999999999999</v>
      </c>
      <c r="K14" s="679">
        <v>0</v>
      </c>
      <c r="L14" s="679">
        <v>0</v>
      </c>
      <c r="M14" s="679">
        <v>0</v>
      </c>
      <c r="N14" s="679">
        <v>24.013999999999999</v>
      </c>
      <c r="O14" s="679">
        <v>24.013999999999999</v>
      </c>
    </row>
    <row r="15" spans="2:15" ht="24.2" customHeight="1">
      <c r="B15" s="91" t="s">
        <v>219</v>
      </c>
      <c r="C15" s="679">
        <v>0</v>
      </c>
      <c r="D15" s="679">
        <v>0</v>
      </c>
      <c r="E15" s="679">
        <v>0</v>
      </c>
      <c r="F15" s="679">
        <v>0</v>
      </c>
      <c r="G15" s="679">
        <v>0</v>
      </c>
      <c r="H15" s="679">
        <v>0</v>
      </c>
      <c r="I15" s="679">
        <v>0</v>
      </c>
      <c r="J15" s="679">
        <v>0</v>
      </c>
      <c r="K15" s="679">
        <v>0</v>
      </c>
      <c r="L15" s="679">
        <v>0</v>
      </c>
      <c r="M15" s="679">
        <v>0</v>
      </c>
      <c r="N15" s="679">
        <v>0</v>
      </c>
      <c r="O15" s="679">
        <v>0</v>
      </c>
    </row>
    <row r="16" spans="2:15" ht="16.5" customHeight="1">
      <c r="B16" s="562" t="s">
        <v>321</v>
      </c>
      <c r="C16" s="681">
        <v>4950.4030000000002</v>
      </c>
      <c r="D16" s="681">
        <v>0</v>
      </c>
      <c r="E16" s="681">
        <v>0</v>
      </c>
      <c r="F16" s="681">
        <v>0</v>
      </c>
      <c r="G16" s="681">
        <v>0</v>
      </c>
      <c r="H16" s="681">
        <v>0</v>
      </c>
      <c r="I16" s="681">
        <v>0</v>
      </c>
      <c r="J16" s="681">
        <v>0</v>
      </c>
      <c r="K16" s="681">
        <v>0.16500000000000001</v>
      </c>
      <c r="L16" s="681">
        <v>0.17499999999999999</v>
      </c>
      <c r="M16" s="681">
        <v>0</v>
      </c>
      <c r="N16" s="681">
        <v>4950.7430000000004</v>
      </c>
      <c r="O16" s="681">
        <v>0.33999999999999997</v>
      </c>
    </row>
    <row r="17" spans="2:17" ht="16.5" customHeight="1">
      <c r="B17" s="104" t="s">
        <v>165</v>
      </c>
      <c r="C17" s="747">
        <v>16226.842000000001</v>
      </c>
      <c r="D17" s="747">
        <v>0</v>
      </c>
      <c r="E17" s="747">
        <v>297.51</v>
      </c>
      <c r="F17" s="748">
        <v>0</v>
      </c>
      <c r="G17" s="747">
        <v>1792.894</v>
      </c>
      <c r="H17" s="747">
        <v>607.46900000000005</v>
      </c>
      <c r="I17" s="748">
        <v>0</v>
      </c>
      <c r="J17" s="747">
        <v>24.013999999999999</v>
      </c>
      <c r="K17" s="747">
        <v>2371.9759999999997</v>
      </c>
      <c r="L17" s="747">
        <v>8.9560000000000013</v>
      </c>
      <c r="M17" s="748">
        <v>0</v>
      </c>
      <c r="N17" s="747">
        <v>21329.661</v>
      </c>
      <c r="O17" s="747">
        <v>14951.003999999997</v>
      </c>
    </row>
    <row r="18" spans="2:17" s="72" customFormat="1" ht="16.5" customHeight="1">
      <c r="B18" s="804" t="s">
        <v>810</v>
      </c>
      <c r="C18" s="836"/>
      <c r="D18" s="836"/>
      <c r="E18" s="836"/>
      <c r="F18" s="836"/>
      <c r="G18" s="836"/>
      <c r="H18" s="836"/>
      <c r="I18" s="836"/>
      <c r="J18" s="836"/>
      <c r="K18" s="836"/>
      <c r="L18" s="836"/>
      <c r="M18" s="836"/>
      <c r="N18" s="836"/>
      <c r="O18" s="836"/>
    </row>
    <row r="19" spans="2:17" s="72" customFormat="1" ht="16.5" customHeight="1">
      <c r="B19" s="383"/>
      <c r="C19" s="384"/>
      <c r="D19" s="384"/>
      <c r="E19" s="384"/>
      <c r="F19" s="384"/>
      <c r="G19" s="384"/>
      <c r="H19" s="384"/>
      <c r="I19" s="384"/>
      <c r="J19" s="384"/>
      <c r="K19" s="384"/>
      <c r="L19" s="384"/>
      <c r="M19" s="384"/>
      <c r="N19" s="384"/>
      <c r="O19" s="384"/>
    </row>
    <row r="20" spans="2:17" ht="13.9" customHeight="1">
      <c r="B20" s="778" t="s">
        <v>786</v>
      </c>
      <c r="C20" s="778"/>
      <c r="D20" s="778"/>
      <c r="E20" s="778"/>
      <c r="F20" s="778"/>
      <c r="G20" s="778"/>
      <c r="H20" s="778"/>
      <c r="I20" s="778"/>
      <c r="J20" s="778"/>
      <c r="K20" s="778"/>
      <c r="L20" s="778"/>
      <c r="M20" s="778"/>
      <c r="N20" s="778"/>
      <c r="O20" s="778"/>
    </row>
    <row r="21" spans="2:17">
      <c r="B21" s="32"/>
      <c r="C21" s="32"/>
      <c r="D21" s="32"/>
      <c r="E21" s="32"/>
      <c r="F21" s="32"/>
      <c r="G21" s="32"/>
      <c r="H21" s="32"/>
      <c r="I21" s="32"/>
      <c r="J21" s="32"/>
      <c r="K21" s="32"/>
      <c r="L21" s="32"/>
      <c r="M21" s="32"/>
      <c r="N21" s="32"/>
      <c r="O21" s="32"/>
    </row>
    <row r="22" spans="2:17">
      <c r="B22" s="16" t="s">
        <v>655</v>
      </c>
      <c r="C22" s="853" t="s">
        <v>322</v>
      </c>
      <c r="D22" s="853"/>
      <c r="E22" s="853"/>
      <c r="F22" s="853"/>
      <c r="G22" s="853"/>
      <c r="H22" s="853"/>
      <c r="I22" s="853"/>
      <c r="J22" s="853"/>
      <c r="K22" s="853"/>
      <c r="L22" s="853"/>
      <c r="M22" s="853"/>
      <c r="N22" s="853"/>
      <c r="O22" s="181"/>
    </row>
    <row r="23" spans="2:17" s="16" customFormat="1" ht="27">
      <c r="B23" s="107" t="s">
        <v>314</v>
      </c>
      <c r="C23" s="588">
        <v>0</v>
      </c>
      <c r="D23" s="588">
        <v>0.02</v>
      </c>
      <c r="E23" s="588">
        <v>0.04</v>
      </c>
      <c r="F23" s="588">
        <v>0.1</v>
      </c>
      <c r="G23" s="588">
        <v>0.2</v>
      </c>
      <c r="H23" s="588">
        <v>0.5</v>
      </c>
      <c r="I23" s="588">
        <v>0.7</v>
      </c>
      <c r="J23" s="588">
        <v>0.75</v>
      </c>
      <c r="K23" s="588">
        <v>1</v>
      </c>
      <c r="L23" s="588">
        <v>1.5</v>
      </c>
      <c r="M23" s="302" t="s">
        <v>324</v>
      </c>
      <c r="N23" s="302" t="s">
        <v>153</v>
      </c>
      <c r="O23" s="544" t="s">
        <v>809</v>
      </c>
      <c r="Q23" s="20"/>
    </row>
    <row r="24" spans="2:17" ht="25.5">
      <c r="B24" s="94" t="s">
        <v>207</v>
      </c>
      <c r="C24" s="578">
        <v>648.80799999999999</v>
      </c>
      <c r="D24" s="579">
        <v>0</v>
      </c>
      <c r="E24" s="579">
        <v>0</v>
      </c>
      <c r="F24" s="579">
        <v>0</v>
      </c>
      <c r="G24" s="579">
        <v>71.03</v>
      </c>
      <c r="H24" s="578">
        <v>7.8380000000000001</v>
      </c>
      <c r="I24" s="579">
        <v>0</v>
      </c>
      <c r="J24" s="579">
        <v>0</v>
      </c>
      <c r="K24" s="578">
        <v>294.71699999999998</v>
      </c>
      <c r="L24" s="582">
        <v>0</v>
      </c>
      <c r="M24" s="579">
        <v>0</v>
      </c>
      <c r="N24" s="578">
        <v>1022.3929999999999</v>
      </c>
      <c r="O24" s="578">
        <v>193.47500000000002</v>
      </c>
    </row>
    <row r="25" spans="2:17" ht="25.5">
      <c r="B25" s="91" t="s">
        <v>208</v>
      </c>
      <c r="C25" s="579">
        <v>0</v>
      </c>
      <c r="D25" s="579">
        <v>0</v>
      </c>
      <c r="E25" s="579">
        <v>0</v>
      </c>
      <c r="F25" s="579">
        <v>0</v>
      </c>
      <c r="G25" s="581">
        <v>4.3129999999999997</v>
      </c>
      <c r="H25" s="579">
        <v>0</v>
      </c>
      <c r="I25" s="579">
        <v>0</v>
      </c>
      <c r="J25" s="579">
        <v>0</v>
      </c>
      <c r="K25" s="371">
        <v>0.26300000000000001</v>
      </c>
      <c r="L25" s="579">
        <v>0</v>
      </c>
      <c r="M25" s="579">
        <v>0</v>
      </c>
      <c r="N25" s="581">
        <v>4.5759999999999996</v>
      </c>
      <c r="O25" s="581">
        <v>4.5759999999999996</v>
      </c>
    </row>
    <row r="26" spans="2:17">
      <c r="B26" s="91" t="s">
        <v>209</v>
      </c>
      <c r="C26" s="579">
        <v>0</v>
      </c>
      <c r="D26" s="579">
        <v>0</v>
      </c>
      <c r="E26" s="579">
        <v>0</v>
      </c>
      <c r="F26" s="579">
        <v>0</v>
      </c>
      <c r="G26" s="581">
        <v>1.0369999999999999</v>
      </c>
      <c r="H26" s="579">
        <v>0</v>
      </c>
      <c r="I26" s="579">
        <v>0</v>
      </c>
      <c r="J26" s="579">
        <v>0</v>
      </c>
      <c r="K26" s="371">
        <v>0.219</v>
      </c>
      <c r="L26" s="579">
        <v>0</v>
      </c>
      <c r="M26" s="579">
        <v>0</v>
      </c>
      <c r="N26" s="581">
        <v>1.256</v>
      </c>
      <c r="O26" s="581">
        <v>1.256</v>
      </c>
    </row>
    <row r="27" spans="2:17">
      <c r="B27" s="91" t="s">
        <v>210</v>
      </c>
      <c r="C27" s="579">
        <v>0</v>
      </c>
      <c r="D27" s="579">
        <v>0</v>
      </c>
      <c r="E27" s="579">
        <v>0</v>
      </c>
      <c r="F27" s="579">
        <v>0</v>
      </c>
      <c r="G27" s="579">
        <v>0</v>
      </c>
      <c r="H27" s="579">
        <v>0</v>
      </c>
      <c r="I27" s="579">
        <v>0</v>
      </c>
      <c r="J27" s="579">
        <v>0</v>
      </c>
      <c r="K27" s="579">
        <v>0</v>
      </c>
      <c r="L27" s="579">
        <v>0</v>
      </c>
      <c r="M27" s="579">
        <v>0</v>
      </c>
      <c r="N27" s="579">
        <v>0</v>
      </c>
      <c r="O27" s="579">
        <v>0</v>
      </c>
    </row>
    <row r="28" spans="2:17">
      <c r="B28" s="91" t="s">
        <v>211</v>
      </c>
      <c r="C28" s="579">
        <v>0</v>
      </c>
      <c r="D28" s="579">
        <v>0</v>
      </c>
      <c r="E28" s="579">
        <v>0</v>
      </c>
      <c r="F28" s="579">
        <v>0</v>
      </c>
      <c r="G28" s="579">
        <v>0</v>
      </c>
      <c r="H28" s="579">
        <v>0</v>
      </c>
      <c r="I28" s="579">
        <v>0</v>
      </c>
      <c r="J28" s="579">
        <v>0</v>
      </c>
      <c r="K28" s="579">
        <v>0</v>
      </c>
      <c r="L28" s="579">
        <v>0</v>
      </c>
      <c r="M28" s="579">
        <v>0</v>
      </c>
      <c r="N28" s="579">
        <v>0</v>
      </c>
      <c r="O28" s="579">
        <v>0</v>
      </c>
    </row>
    <row r="29" spans="2:17">
      <c r="B29" s="91" t="s">
        <v>212</v>
      </c>
      <c r="C29" s="579">
        <v>0</v>
      </c>
      <c r="D29" s="581">
        <v>274.86</v>
      </c>
      <c r="E29" s="581">
        <v>98.225999999999999</v>
      </c>
      <c r="F29" s="579">
        <v>0</v>
      </c>
      <c r="G29" s="581">
        <v>1621.585</v>
      </c>
      <c r="H29" s="581">
        <v>664.31600000000003</v>
      </c>
      <c r="I29" s="582">
        <v>0</v>
      </c>
      <c r="J29" s="582">
        <v>0</v>
      </c>
      <c r="K29" s="581">
        <v>545.94200000000001</v>
      </c>
      <c r="L29" s="582">
        <v>0</v>
      </c>
      <c r="M29" s="582">
        <v>0</v>
      </c>
      <c r="N29" s="581">
        <v>3204.9290000000001</v>
      </c>
      <c r="O29" s="581">
        <v>3170.3639999999996</v>
      </c>
    </row>
    <row r="30" spans="2:17">
      <c r="B30" s="91" t="s">
        <v>213</v>
      </c>
      <c r="C30" s="579">
        <v>0</v>
      </c>
      <c r="D30" s="579">
        <v>0</v>
      </c>
      <c r="E30" s="579">
        <v>0</v>
      </c>
      <c r="F30" s="579">
        <v>0</v>
      </c>
      <c r="G30" s="581">
        <v>1.4950000000000001</v>
      </c>
      <c r="H30" s="581">
        <v>12.425000000000001</v>
      </c>
      <c r="I30" s="582">
        <v>0</v>
      </c>
      <c r="J30" s="582">
        <v>0</v>
      </c>
      <c r="K30" s="581">
        <v>1428.13</v>
      </c>
      <c r="L30" s="581">
        <v>2.1309999999999998</v>
      </c>
      <c r="M30" s="582">
        <v>0</v>
      </c>
      <c r="N30" s="581">
        <v>1444.1810000000003</v>
      </c>
      <c r="O30" s="581">
        <v>1423.1759999999999</v>
      </c>
    </row>
    <row r="31" spans="2:17">
      <c r="B31" s="91" t="s">
        <v>214</v>
      </c>
      <c r="C31" s="579">
        <v>0</v>
      </c>
      <c r="D31" s="579">
        <v>0</v>
      </c>
      <c r="E31" s="579">
        <v>0</v>
      </c>
      <c r="F31" s="579">
        <v>0</v>
      </c>
      <c r="G31" s="579">
        <v>0</v>
      </c>
      <c r="H31" s="579">
        <v>0</v>
      </c>
      <c r="I31" s="579">
        <v>0</v>
      </c>
      <c r="J31" s="581">
        <v>23.178999999999998</v>
      </c>
      <c r="K31" s="582">
        <v>0</v>
      </c>
      <c r="L31" s="582">
        <v>0</v>
      </c>
      <c r="M31" s="582">
        <v>0</v>
      </c>
      <c r="N31" s="581">
        <v>23.178999999999998</v>
      </c>
      <c r="O31" s="581">
        <v>23.178999999999998</v>
      </c>
    </row>
    <row r="32" spans="2:17" ht="38.25">
      <c r="B32" s="91" t="s">
        <v>219</v>
      </c>
      <c r="C32" s="579">
        <v>0</v>
      </c>
      <c r="D32" s="579">
        <v>0</v>
      </c>
      <c r="E32" s="579">
        <v>0</v>
      </c>
      <c r="F32" s="579">
        <v>0</v>
      </c>
      <c r="G32" s="579">
        <v>0</v>
      </c>
      <c r="H32" s="579">
        <v>0</v>
      </c>
      <c r="I32" s="579">
        <v>0</v>
      </c>
      <c r="J32" s="579">
        <v>0</v>
      </c>
      <c r="K32" s="579">
        <v>0</v>
      </c>
      <c r="L32" s="579">
        <v>0</v>
      </c>
      <c r="M32" s="579">
        <v>0</v>
      </c>
      <c r="N32" s="579">
        <v>0</v>
      </c>
      <c r="O32" s="579">
        <v>0</v>
      </c>
    </row>
    <row r="33" spans="2:15">
      <c r="B33" s="120" t="s">
        <v>321</v>
      </c>
      <c r="C33" s="589">
        <v>9543.0169999999998</v>
      </c>
      <c r="D33" s="583">
        <v>0</v>
      </c>
      <c r="E33" s="583">
        <v>0</v>
      </c>
      <c r="F33" s="583">
        <v>0</v>
      </c>
      <c r="G33" s="583">
        <v>0</v>
      </c>
      <c r="H33" s="583">
        <v>0</v>
      </c>
      <c r="I33" s="583">
        <v>0</v>
      </c>
      <c r="J33" s="583">
        <v>0</v>
      </c>
      <c r="K33" s="371">
        <v>0.13600000000000001</v>
      </c>
      <c r="L33" s="589">
        <v>20.905999999999999</v>
      </c>
      <c r="M33" s="583">
        <v>0</v>
      </c>
      <c r="N33" s="589">
        <v>9564.0590000000011</v>
      </c>
      <c r="O33" s="589">
        <v>9564.0590000000011</v>
      </c>
    </row>
    <row r="34" spans="2:15" ht="16.5" customHeight="1">
      <c r="B34" s="92" t="s">
        <v>165</v>
      </c>
      <c r="C34" s="584">
        <v>10191.825000000001</v>
      </c>
      <c r="D34" s="584">
        <v>274.86</v>
      </c>
      <c r="E34" s="584">
        <v>98.225999999999999</v>
      </c>
      <c r="F34" s="585">
        <v>0</v>
      </c>
      <c r="G34" s="584">
        <v>1699.46</v>
      </c>
      <c r="H34" s="584">
        <v>684.57899999999995</v>
      </c>
      <c r="I34" s="585">
        <v>0</v>
      </c>
      <c r="J34" s="584">
        <v>23.178999999999998</v>
      </c>
      <c r="K34" s="584">
        <v>2269.4070000000002</v>
      </c>
      <c r="L34" s="584">
        <v>23.036999999999999</v>
      </c>
      <c r="M34" s="585">
        <v>0</v>
      </c>
      <c r="N34" s="584">
        <v>15264.573000000002</v>
      </c>
      <c r="O34" s="584">
        <v>14380.085000000001</v>
      </c>
    </row>
    <row r="35" spans="2:15" ht="13.9" customHeight="1">
      <c r="B35" s="840" t="s">
        <v>810</v>
      </c>
      <c r="C35" s="830"/>
      <c r="D35" s="830"/>
      <c r="E35" s="830"/>
      <c r="F35" s="830"/>
      <c r="G35" s="830"/>
      <c r="H35" s="830"/>
      <c r="I35" s="830"/>
      <c r="J35" s="830"/>
      <c r="K35" s="830"/>
      <c r="L35" s="830"/>
      <c r="M35" s="830"/>
      <c r="N35" s="830"/>
      <c r="O35" s="830"/>
    </row>
  </sheetData>
  <mergeCells count="6">
    <mergeCell ref="B2:O2"/>
    <mergeCell ref="B20:O20"/>
    <mergeCell ref="C5:N5"/>
    <mergeCell ref="C22:N22"/>
    <mergeCell ref="B35:O35"/>
    <mergeCell ref="B18:O18"/>
  </mergeCells>
  <hyperlinks>
    <hyperlink ref="E36:F37" location="'Índice de tablas'!B2" display="Home"/>
    <hyperlink ref="N37:O38" location="'Índice de tablas'!B2" display="HOME"/>
  </hyperlinks>
  <pageMargins left="0.7" right="0.7" top="0.75" bottom="0.75" header="0.3" footer="0.3"/>
  <pageSetup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0"/>
  <sheetViews>
    <sheetView showGridLines="0" zoomScale="80" zoomScaleNormal="80" workbookViewId="0">
      <selection activeCell="C4" sqref="C4"/>
    </sheetView>
  </sheetViews>
  <sheetFormatPr baseColWidth="10" defaultColWidth="9" defaultRowHeight="12.75"/>
  <cols>
    <col min="1" max="1" width="8.6640625" style="20" customWidth="1"/>
    <col min="2" max="2" width="47.33203125" style="20" customWidth="1"/>
    <col min="3" max="3" width="25.33203125" style="23" customWidth="1"/>
    <col min="4" max="4" width="9.6640625" style="23" customWidth="1"/>
    <col min="5" max="5" width="12.6640625" style="23" customWidth="1"/>
    <col min="6" max="6" width="9.33203125" style="23" customWidth="1"/>
    <col min="7" max="7" width="15.33203125" style="23" customWidth="1"/>
    <col min="8" max="8" width="9.6640625" style="23" customWidth="1"/>
    <col min="9" max="9" width="11.33203125" style="23" customWidth="1"/>
    <col min="10" max="16384" width="9" style="20"/>
  </cols>
  <sheetData>
    <row r="2" spans="2:9" ht="13.9" customHeight="1">
      <c r="B2" s="778" t="s">
        <v>804</v>
      </c>
      <c r="C2" s="855"/>
      <c r="D2" s="855"/>
      <c r="E2" s="855"/>
      <c r="F2" s="855"/>
      <c r="G2" s="855"/>
      <c r="H2" s="855"/>
      <c r="I2" s="855"/>
    </row>
    <row r="3" spans="2:9">
      <c r="B3" s="134"/>
      <c r="C3" s="134"/>
      <c r="D3" s="134"/>
      <c r="E3" s="134"/>
      <c r="F3" s="134"/>
      <c r="G3" s="134"/>
      <c r="H3" s="134"/>
      <c r="I3" s="134"/>
    </row>
    <row r="4" spans="2:9">
      <c r="B4" s="134"/>
      <c r="C4" s="134"/>
      <c r="D4" s="134"/>
      <c r="E4" s="134"/>
      <c r="F4" s="134"/>
      <c r="G4" s="134"/>
      <c r="H4" s="134"/>
      <c r="I4" s="134"/>
    </row>
    <row r="5" spans="2:9" ht="41.25">
      <c r="B5" s="449" t="s">
        <v>930</v>
      </c>
      <c r="C5" s="449" t="s">
        <v>692</v>
      </c>
      <c r="D5" s="449" t="s">
        <v>693</v>
      </c>
      <c r="E5" s="449" t="s">
        <v>667</v>
      </c>
      <c r="F5" s="449" t="s">
        <v>694</v>
      </c>
      <c r="G5" s="449" t="s">
        <v>695</v>
      </c>
      <c r="H5" s="449" t="s">
        <v>670</v>
      </c>
      <c r="I5" s="449" t="s">
        <v>671</v>
      </c>
    </row>
    <row r="6" spans="2:9" ht="14.25">
      <c r="B6" s="450" t="s">
        <v>696</v>
      </c>
      <c r="C6" s="451">
        <v>1121.1569999999999</v>
      </c>
      <c r="D6" s="452" t="s">
        <v>12</v>
      </c>
      <c r="E6" s="451">
        <v>328</v>
      </c>
      <c r="F6" s="452" t="s">
        <v>12</v>
      </c>
      <c r="G6" s="453" t="s">
        <v>12</v>
      </c>
      <c r="H6" s="451">
        <v>973.03599999999994</v>
      </c>
      <c r="I6" s="749">
        <v>0.86788558605083854</v>
      </c>
    </row>
    <row r="7" spans="2:9">
      <c r="B7" s="417" t="s">
        <v>697</v>
      </c>
      <c r="C7" s="454">
        <v>1121.1569999999999</v>
      </c>
      <c r="D7" s="455" t="s">
        <v>12</v>
      </c>
      <c r="E7" s="454">
        <v>328</v>
      </c>
      <c r="F7" s="455" t="s">
        <v>12</v>
      </c>
      <c r="G7" s="454" t="s">
        <v>12</v>
      </c>
      <c r="H7" s="454">
        <v>973.03599999999994</v>
      </c>
      <c r="I7" s="456">
        <v>0.86788558605083854</v>
      </c>
    </row>
    <row r="8" spans="2:9">
      <c r="B8" s="450" t="s">
        <v>676</v>
      </c>
      <c r="C8" s="451">
        <v>93148.447999999989</v>
      </c>
      <c r="D8" s="452">
        <v>1.5684789528777785E-3</v>
      </c>
      <c r="E8" s="451">
        <v>6291</v>
      </c>
      <c r="F8" s="452">
        <v>0.11955605763948422</v>
      </c>
      <c r="G8" s="453"/>
      <c r="H8" s="451">
        <v>3346.9049999999997</v>
      </c>
      <c r="I8" s="749">
        <v>3.5930872407020677E-2</v>
      </c>
    </row>
    <row r="9" spans="2:9" ht="25.5">
      <c r="B9" s="417" t="s">
        <v>55</v>
      </c>
      <c r="C9" s="454">
        <v>2620.261</v>
      </c>
      <c r="D9" s="455">
        <v>5.0909699671139626E-4</v>
      </c>
      <c r="E9" s="454">
        <v>3</v>
      </c>
      <c r="F9" s="455">
        <v>2.8217557397213478E-2</v>
      </c>
      <c r="G9" s="454">
        <v>32.742927333333334</v>
      </c>
      <c r="H9" s="454">
        <v>15.632999999999999</v>
      </c>
      <c r="I9" s="456">
        <v>5.9661995503501363E-3</v>
      </c>
    </row>
    <row r="10" spans="2:9">
      <c r="B10" s="401" t="s">
        <v>698</v>
      </c>
      <c r="C10" s="457">
        <v>2604.3510000000001</v>
      </c>
      <c r="D10" s="434">
        <v>4.9998905896325035E-4</v>
      </c>
      <c r="E10" s="601">
        <v>2</v>
      </c>
      <c r="F10" s="707">
        <v>2.594633563723937E-2</v>
      </c>
      <c r="G10" s="601">
        <v>0.80664099999999994</v>
      </c>
      <c r="H10" s="601">
        <v>9.0589999999999993</v>
      </c>
      <c r="I10" s="435">
        <v>3.4784097842418316E-3</v>
      </c>
    </row>
    <row r="11" spans="2:9">
      <c r="B11" s="424" t="s">
        <v>699</v>
      </c>
      <c r="C11" s="457">
        <v>15.91</v>
      </c>
      <c r="D11" s="434">
        <v>2E-3</v>
      </c>
      <c r="E11" s="601">
        <v>1</v>
      </c>
      <c r="F11" s="707">
        <v>0.4</v>
      </c>
      <c r="G11" s="601">
        <v>96.615499999999997</v>
      </c>
      <c r="H11" s="601">
        <v>6.5739999999999998</v>
      </c>
      <c r="I11" s="435">
        <v>0.41319924575738526</v>
      </c>
    </row>
    <row r="12" spans="2:9">
      <c r="B12" s="424" t="s">
        <v>700</v>
      </c>
      <c r="C12" s="601">
        <v>0</v>
      </c>
      <c r="D12" s="601">
        <v>0</v>
      </c>
      <c r="E12" s="601">
        <v>0</v>
      </c>
      <c r="F12" s="601">
        <v>0</v>
      </c>
      <c r="G12" s="601">
        <v>0</v>
      </c>
      <c r="H12" s="601">
        <v>0</v>
      </c>
      <c r="I12" s="601">
        <v>0</v>
      </c>
    </row>
    <row r="13" spans="2:9">
      <c r="B13" s="424" t="s">
        <v>701</v>
      </c>
      <c r="C13" s="601">
        <v>0</v>
      </c>
      <c r="D13" s="601">
        <v>0</v>
      </c>
      <c r="E13" s="601">
        <v>0</v>
      </c>
      <c r="F13" s="601">
        <v>0</v>
      </c>
      <c r="G13" s="601">
        <v>0</v>
      </c>
      <c r="H13" s="601">
        <v>0</v>
      </c>
      <c r="I13" s="601">
        <v>0</v>
      </c>
    </row>
    <row r="14" spans="2:9">
      <c r="B14" s="424" t="s">
        <v>702</v>
      </c>
      <c r="C14" s="601">
        <v>0</v>
      </c>
      <c r="D14" s="601">
        <v>0</v>
      </c>
      <c r="E14" s="601">
        <v>0</v>
      </c>
      <c r="F14" s="601">
        <v>0</v>
      </c>
      <c r="G14" s="601">
        <v>0</v>
      </c>
      <c r="H14" s="601">
        <v>0</v>
      </c>
      <c r="I14" s="601">
        <v>0</v>
      </c>
    </row>
    <row r="15" spans="2:9">
      <c r="B15" s="424" t="s">
        <v>703</v>
      </c>
      <c r="C15" s="601">
        <v>0</v>
      </c>
      <c r="D15" s="601">
        <v>0</v>
      </c>
      <c r="E15" s="601">
        <v>0</v>
      </c>
      <c r="F15" s="601">
        <v>0</v>
      </c>
      <c r="G15" s="601">
        <v>0</v>
      </c>
      <c r="H15" s="601">
        <v>0</v>
      </c>
      <c r="I15" s="601">
        <v>0</v>
      </c>
    </row>
    <row r="16" spans="2:9">
      <c r="B16" s="424" t="s">
        <v>704</v>
      </c>
      <c r="C16" s="601">
        <v>0</v>
      </c>
      <c r="D16" s="601">
        <v>0</v>
      </c>
      <c r="E16" s="601">
        <v>0</v>
      </c>
      <c r="F16" s="601">
        <v>0</v>
      </c>
      <c r="G16" s="601">
        <v>0</v>
      </c>
      <c r="H16" s="601">
        <v>0</v>
      </c>
      <c r="I16" s="601">
        <v>0</v>
      </c>
    </row>
    <row r="17" spans="2:9">
      <c r="B17" s="404" t="s">
        <v>677</v>
      </c>
      <c r="C17" s="601">
        <v>0</v>
      </c>
      <c r="D17" s="601">
        <v>0</v>
      </c>
      <c r="E17" s="601">
        <v>0</v>
      </c>
      <c r="F17" s="601">
        <v>0</v>
      </c>
      <c r="G17" s="601">
        <v>0</v>
      </c>
      <c r="H17" s="601">
        <v>0</v>
      </c>
      <c r="I17" s="601">
        <v>0</v>
      </c>
    </row>
    <row r="18" spans="2:9">
      <c r="B18" s="417" t="s">
        <v>13</v>
      </c>
      <c r="C18" s="454">
        <v>87938.493999999992</v>
      </c>
      <c r="D18" s="455">
        <v>1.3834475745120238E-3</v>
      </c>
      <c r="E18" s="454">
        <v>2443</v>
      </c>
      <c r="F18" s="455">
        <v>0.11446249639661159</v>
      </c>
      <c r="G18" s="454">
        <v>23.580570676328609</v>
      </c>
      <c r="H18" s="454">
        <v>2291.3809999999999</v>
      </c>
      <c r="I18" s="456">
        <v>2.6056632263909366E-2</v>
      </c>
    </row>
    <row r="19" spans="2:9">
      <c r="B19" s="432" t="s">
        <v>698</v>
      </c>
      <c r="C19" s="457">
        <v>71377.218999999997</v>
      </c>
      <c r="D19" s="434">
        <v>5.7049053515254044E-4</v>
      </c>
      <c r="E19" s="457">
        <v>1929</v>
      </c>
      <c r="F19" s="434">
        <v>0.13595512761722181</v>
      </c>
      <c r="G19" s="466">
        <v>24.385597561279123</v>
      </c>
      <c r="H19" s="457">
        <v>1883.98</v>
      </c>
      <c r="I19" s="435">
        <v>2.6394696044405992E-2</v>
      </c>
    </row>
    <row r="20" spans="2:9">
      <c r="B20" s="424" t="s">
        <v>699</v>
      </c>
      <c r="C20" s="467">
        <v>7411.6059999999998</v>
      </c>
      <c r="D20" s="426">
        <v>2.0000000025770393E-3</v>
      </c>
      <c r="E20" s="462">
        <v>184</v>
      </c>
      <c r="F20" s="426">
        <v>2.6165691370248233E-2</v>
      </c>
      <c r="G20" s="462">
        <v>19.296711721649483</v>
      </c>
      <c r="H20" s="462">
        <v>152.06200000000001</v>
      </c>
      <c r="I20" s="427">
        <v>2.0516740906087023E-2</v>
      </c>
    </row>
    <row r="21" spans="2:9">
      <c r="B21" s="424" t="s">
        <v>700</v>
      </c>
      <c r="C21" s="467">
        <v>5498.4840000000004</v>
      </c>
      <c r="D21" s="426">
        <v>3.0999999822532891E-3</v>
      </c>
      <c r="E21" s="462">
        <v>96</v>
      </c>
      <c r="F21" s="426">
        <v>1.3326072568116958E-2</v>
      </c>
      <c r="G21" s="462">
        <v>18.279722228070177</v>
      </c>
      <c r="H21" s="462">
        <v>75.542000000000002</v>
      </c>
      <c r="I21" s="427">
        <v>1.3738695975108775E-2</v>
      </c>
    </row>
    <row r="22" spans="2:9">
      <c r="B22" s="424" t="s">
        <v>701</v>
      </c>
      <c r="C22" s="462">
        <v>853.04600000000005</v>
      </c>
      <c r="D22" s="426">
        <v>5.1000000003165137E-3</v>
      </c>
      <c r="E22" s="462">
        <v>36</v>
      </c>
      <c r="F22" s="426">
        <v>5.3727071132365661E-2</v>
      </c>
      <c r="G22" s="462">
        <v>41.786034000000008</v>
      </c>
      <c r="H22" s="462">
        <v>64.766000000000005</v>
      </c>
      <c r="I22" s="427">
        <v>7.5923221022078533E-2</v>
      </c>
    </row>
    <row r="23" spans="2:9">
      <c r="B23" s="424" t="s">
        <v>702</v>
      </c>
      <c r="C23" s="462">
        <v>2178.0210000000002</v>
      </c>
      <c r="D23" s="426">
        <v>1.2233124399461712E-2</v>
      </c>
      <c r="E23" s="462">
        <v>175</v>
      </c>
      <c r="F23" s="426">
        <v>1.4290879973723856E-2</v>
      </c>
      <c r="G23" s="462">
        <v>30.10744824999999</v>
      </c>
      <c r="H23" s="462">
        <v>58.954999999999998</v>
      </c>
      <c r="I23" s="427">
        <v>2.706815039891718E-2</v>
      </c>
    </row>
    <row r="24" spans="2:9">
      <c r="B24" s="424" t="s">
        <v>703</v>
      </c>
      <c r="C24" s="462">
        <v>606.73099999999999</v>
      </c>
      <c r="D24" s="426">
        <v>2.6535470724192434E-2</v>
      </c>
      <c r="E24" s="462">
        <v>12</v>
      </c>
      <c r="F24" s="426">
        <v>1.9417068017721195E-2</v>
      </c>
      <c r="G24" s="462">
        <v>10.287066310344828</v>
      </c>
      <c r="H24" s="462">
        <v>27.512</v>
      </c>
      <c r="I24" s="427">
        <v>4.5344642024224904E-2</v>
      </c>
    </row>
    <row r="25" spans="2:9">
      <c r="B25" s="424" t="s">
        <v>705</v>
      </c>
      <c r="C25" s="462">
        <v>13.387</v>
      </c>
      <c r="D25" s="426">
        <v>0.14755560754015087</v>
      </c>
      <c r="E25" s="601">
        <v>11</v>
      </c>
      <c r="F25" s="426">
        <v>0.41975092482707105</v>
      </c>
      <c r="G25" s="601">
        <v>24.014949375</v>
      </c>
      <c r="H25" s="601">
        <v>28.564</v>
      </c>
      <c r="I25" s="427">
        <v>2.1337118099648911</v>
      </c>
    </row>
    <row r="26" spans="2:9">
      <c r="B26" s="404" t="s">
        <v>677</v>
      </c>
      <c r="C26" s="601">
        <v>0</v>
      </c>
      <c r="D26" s="601">
        <v>0</v>
      </c>
      <c r="E26" s="601">
        <v>0</v>
      </c>
      <c r="F26" s="601">
        <v>0</v>
      </c>
      <c r="G26" s="601">
        <v>0</v>
      </c>
      <c r="H26" s="601">
        <v>0</v>
      </c>
      <c r="I26" s="750">
        <v>0</v>
      </c>
    </row>
    <row r="27" spans="2:9">
      <c r="B27" s="417" t="s">
        <v>706</v>
      </c>
      <c r="C27" s="454">
        <v>105.75100000000002</v>
      </c>
      <c r="D27" s="455">
        <v>0.13845088035072958</v>
      </c>
      <c r="E27" s="454">
        <v>1330</v>
      </c>
      <c r="F27" s="455">
        <v>0.41042610759387621</v>
      </c>
      <c r="G27" s="454">
        <v>70.448628295652156</v>
      </c>
      <c r="H27" s="454">
        <v>93.16</v>
      </c>
      <c r="I27" s="456">
        <v>0.88093729610121874</v>
      </c>
    </row>
    <row r="28" spans="2:9">
      <c r="B28" s="432" t="s">
        <v>698</v>
      </c>
      <c r="C28" s="466">
        <v>8.4390000000000001</v>
      </c>
      <c r="D28" s="434">
        <v>1.3119871738357625E-3</v>
      </c>
      <c r="E28" s="466">
        <v>274</v>
      </c>
      <c r="F28" s="434">
        <v>0.40027492367934597</v>
      </c>
      <c r="G28" s="466">
        <v>50.296060130434782</v>
      </c>
      <c r="H28" s="466">
        <v>1.6930000000000001</v>
      </c>
      <c r="I28" s="435">
        <v>0.20061618675198484</v>
      </c>
    </row>
    <row r="29" spans="2:9">
      <c r="B29" s="424" t="s">
        <v>699</v>
      </c>
      <c r="C29" s="462">
        <v>3.08</v>
      </c>
      <c r="D29" s="426">
        <v>1.9999941688311688E-3</v>
      </c>
      <c r="E29" s="462">
        <v>117</v>
      </c>
      <c r="F29" s="426">
        <v>0.40850652368181817</v>
      </c>
      <c r="G29" s="462">
        <v>60.075591333333328</v>
      </c>
      <c r="H29" s="462">
        <v>0.94699999999999995</v>
      </c>
      <c r="I29" s="427">
        <v>0.30746753246753245</v>
      </c>
    </row>
    <row r="30" spans="2:9">
      <c r="B30" s="424" t="s">
        <v>700</v>
      </c>
      <c r="C30" s="462">
        <v>2.677</v>
      </c>
      <c r="D30" s="426">
        <v>3.1000095704146434E-3</v>
      </c>
      <c r="E30" s="462">
        <v>150</v>
      </c>
      <c r="F30" s="426">
        <v>0.40436310963765409</v>
      </c>
      <c r="G30" s="462">
        <v>66.508193454545449</v>
      </c>
      <c r="H30" s="462">
        <v>1.042</v>
      </c>
      <c r="I30" s="427">
        <v>0.38924168845722823</v>
      </c>
    </row>
    <row r="31" spans="2:9">
      <c r="B31" s="424" t="s">
        <v>701</v>
      </c>
      <c r="C31" s="462">
        <v>7.1059999999999999</v>
      </c>
      <c r="D31" s="426">
        <v>5.0999989234449764E-3</v>
      </c>
      <c r="E31" s="462">
        <v>198</v>
      </c>
      <c r="F31" s="426">
        <v>0.41130312381790035</v>
      </c>
      <c r="G31" s="462">
        <v>62.778794909090905</v>
      </c>
      <c r="H31" s="462">
        <v>4.8620000000000001</v>
      </c>
      <c r="I31" s="427">
        <v>0.68421052631578949</v>
      </c>
    </row>
    <row r="32" spans="2:9">
      <c r="B32" s="424" t="s">
        <v>702</v>
      </c>
      <c r="C32" s="462">
        <v>43.271000000000001</v>
      </c>
      <c r="D32" s="426">
        <v>1.3224169173580458E-2</v>
      </c>
      <c r="E32" s="462">
        <v>312</v>
      </c>
      <c r="F32" s="426">
        <v>0.4132398471944258</v>
      </c>
      <c r="G32" s="462">
        <v>71.946029166666662</v>
      </c>
      <c r="H32" s="462">
        <v>45.283999999999999</v>
      </c>
      <c r="I32" s="427">
        <v>1.0465207644842967</v>
      </c>
    </row>
    <row r="33" spans="2:9">
      <c r="B33" s="424" t="s">
        <v>703</v>
      </c>
      <c r="C33" s="462">
        <v>28.036999999999999</v>
      </c>
      <c r="D33" s="426">
        <v>4.4733140296037387E-2</v>
      </c>
      <c r="E33" s="462">
        <v>199</v>
      </c>
      <c r="F33" s="426">
        <v>0.40837912836573104</v>
      </c>
      <c r="G33" s="462">
        <v>82.736710821428574</v>
      </c>
      <c r="H33" s="462">
        <v>34.32</v>
      </c>
      <c r="I33" s="427">
        <v>1.2240967293219676</v>
      </c>
    </row>
    <row r="34" spans="2:9">
      <c r="B34" s="424" t="s">
        <v>705</v>
      </c>
      <c r="C34" s="601">
        <v>0.47699999999999998</v>
      </c>
      <c r="D34" s="426">
        <v>0.18688010358490564</v>
      </c>
      <c r="E34" s="462">
        <v>19</v>
      </c>
      <c r="F34" s="426">
        <v>0.40719954641509426</v>
      </c>
      <c r="G34" s="462">
        <v>130.07659200000001</v>
      </c>
      <c r="H34" s="462">
        <v>0.66700000000000004</v>
      </c>
      <c r="I34" s="427">
        <v>1.3983228511530399</v>
      </c>
    </row>
    <row r="35" spans="2:9">
      <c r="B35" s="404" t="s">
        <v>677</v>
      </c>
      <c r="C35" s="468">
        <v>12.664</v>
      </c>
      <c r="D35" s="437">
        <v>1</v>
      </c>
      <c r="E35" s="468">
        <v>61</v>
      </c>
      <c r="F35" s="437">
        <v>0.41348624876500317</v>
      </c>
      <c r="G35" s="468">
        <v>119.03996600000001</v>
      </c>
      <c r="H35" s="468">
        <v>4.3449999999999998</v>
      </c>
      <c r="I35" s="438">
        <v>0.34309854706253945</v>
      </c>
    </row>
    <row r="36" spans="2:9">
      <c r="B36" s="417" t="s">
        <v>707</v>
      </c>
      <c r="C36" s="454">
        <v>2480.3230000000003</v>
      </c>
      <c r="D36" s="455">
        <v>3.1908835736111783E-3</v>
      </c>
      <c r="E36" s="454">
        <v>1717</v>
      </c>
      <c r="F36" s="455">
        <v>0.38382617461819701</v>
      </c>
      <c r="G36" s="454">
        <v>61.638229446875016</v>
      </c>
      <c r="H36" s="454">
        <v>945.404</v>
      </c>
      <c r="I36" s="456">
        <v>0.38116164709193112</v>
      </c>
    </row>
    <row r="37" spans="2:9">
      <c r="B37" s="432" t="s">
        <v>698</v>
      </c>
      <c r="C37" s="457">
        <v>1476.261</v>
      </c>
      <c r="D37" s="434">
        <v>1.1428564345464659E-3</v>
      </c>
      <c r="E37" s="466">
        <v>641</v>
      </c>
      <c r="F37" s="434">
        <v>0.36975037678191058</v>
      </c>
      <c r="G37" s="466">
        <v>53.280385993288583</v>
      </c>
      <c r="H37" s="466">
        <v>342.01799999999997</v>
      </c>
      <c r="I37" s="435">
        <v>0.2316785446475928</v>
      </c>
    </row>
    <row r="38" spans="2:9">
      <c r="B38" s="424" t="s">
        <v>699</v>
      </c>
      <c r="C38" s="462">
        <v>291.14800000000002</v>
      </c>
      <c r="D38" s="426">
        <v>1.9966205584788493E-3</v>
      </c>
      <c r="E38" s="462">
        <v>263</v>
      </c>
      <c r="F38" s="426">
        <v>0.39590350411787145</v>
      </c>
      <c r="G38" s="462">
        <v>64.543347772727259</v>
      </c>
      <c r="H38" s="462">
        <v>119.482</v>
      </c>
      <c r="I38" s="427">
        <v>0.4103823484962974</v>
      </c>
    </row>
    <row r="39" spans="2:9">
      <c r="B39" s="424" t="s">
        <v>700</v>
      </c>
      <c r="C39" s="462">
        <v>189.303</v>
      </c>
      <c r="D39" s="426">
        <v>3.0989180783188843E-3</v>
      </c>
      <c r="E39" s="462">
        <v>396</v>
      </c>
      <c r="F39" s="426">
        <v>0.43934095246145055</v>
      </c>
      <c r="G39" s="462">
        <v>70.191888888888883</v>
      </c>
      <c r="H39" s="462">
        <v>114.91200000000001</v>
      </c>
      <c r="I39" s="427">
        <v>0.60702683000269408</v>
      </c>
    </row>
    <row r="40" spans="2:9">
      <c r="B40" s="424" t="s">
        <v>701</v>
      </c>
      <c r="C40" s="462">
        <v>424.637</v>
      </c>
      <c r="D40" s="426">
        <v>5.1000007031652911E-3</v>
      </c>
      <c r="E40" s="462">
        <v>178</v>
      </c>
      <c r="F40" s="426">
        <v>0.40781617816874183</v>
      </c>
      <c r="G40" s="462">
        <v>57.253495333333333</v>
      </c>
      <c r="H40" s="462">
        <v>275.76400000000001</v>
      </c>
      <c r="I40" s="427">
        <v>0.64941114410661349</v>
      </c>
    </row>
    <row r="41" spans="2:9">
      <c r="B41" s="424" t="s">
        <v>702</v>
      </c>
      <c r="C41" s="462">
        <v>72.049000000000007</v>
      </c>
      <c r="D41" s="426">
        <v>1.2681847050063151E-2</v>
      </c>
      <c r="E41" s="462">
        <v>160</v>
      </c>
      <c r="F41" s="426">
        <v>0.31943532421768522</v>
      </c>
      <c r="G41" s="462">
        <v>75.601352439999985</v>
      </c>
      <c r="H41" s="462">
        <v>57.685000000000002</v>
      </c>
      <c r="I41" s="427">
        <v>0.80063567849657868</v>
      </c>
    </row>
    <row r="42" spans="2:9">
      <c r="B42" s="424" t="s">
        <v>703</v>
      </c>
      <c r="C42" s="462">
        <v>24.061</v>
      </c>
      <c r="D42" s="426">
        <v>3.3147615264535968E-2</v>
      </c>
      <c r="E42" s="462">
        <v>54</v>
      </c>
      <c r="F42" s="426">
        <v>0.42731723759029128</v>
      </c>
      <c r="G42" s="462">
        <v>72.754945608695635</v>
      </c>
      <c r="H42" s="462">
        <v>31.367999999999999</v>
      </c>
      <c r="I42" s="427">
        <v>1.3036864635717551</v>
      </c>
    </row>
    <row r="43" spans="2:9">
      <c r="B43" s="424" t="s">
        <v>705</v>
      </c>
      <c r="C43" s="462">
        <v>1.909</v>
      </c>
      <c r="D43" s="426">
        <v>0.11911618444735464</v>
      </c>
      <c r="E43" s="462">
        <v>6</v>
      </c>
      <c r="F43" s="426">
        <v>0.43997904320586695</v>
      </c>
      <c r="G43" s="462">
        <v>127.77764049999999</v>
      </c>
      <c r="H43" s="462">
        <v>4.0469999999999997</v>
      </c>
      <c r="I43" s="427">
        <v>2.119958093242535</v>
      </c>
    </row>
    <row r="44" spans="2:9">
      <c r="B44" s="404" t="s">
        <v>677</v>
      </c>
      <c r="C44" s="468">
        <v>0.95499999999999996</v>
      </c>
      <c r="D44" s="437">
        <v>1</v>
      </c>
      <c r="E44" s="468">
        <v>19</v>
      </c>
      <c r="F44" s="437">
        <v>0.43907855249214661</v>
      </c>
      <c r="G44" s="468">
        <v>84.423278600000003</v>
      </c>
      <c r="H44" s="601">
        <v>0.128</v>
      </c>
      <c r="I44" s="438">
        <v>0.13403141361256546</v>
      </c>
    </row>
    <row r="45" spans="2:9">
      <c r="B45" s="417" t="s">
        <v>708</v>
      </c>
      <c r="C45" s="454">
        <v>3.4910000000000001</v>
      </c>
      <c r="D45" s="455">
        <v>0.15691806423374394</v>
      </c>
      <c r="E45" s="454">
        <v>767</v>
      </c>
      <c r="F45" s="455">
        <v>0.40024065474935544</v>
      </c>
      <c r="G45" s="706">
        <v>0</v>
      </c>
      <c r="H45" s="454">
        <v>1.258</v>
      </c>
      <c r="I45" s="456">
        <v>0.36035519908335717</v>
      </c>
    </row>
    <row r="46" spans="2:9">
      <c r="B46" s="432" t="s">
        <v>698</v>
      </c>
      <c r="C46" s="601">
        <v>0.16</v>
      </c>
      <c r="D46" s="434">
        <v>1.2351500625000001E-3</v>
      </c>
      <c r="E46" s="466">
        <v>101</v>
      </c>
      <c r="F46" s="434">
        <v>0.40000010175</v>
      </c>
      <c r="G46" s="601">
        <v>0</v>
      </c>
      <c r="H46" s="601">
        <v>1.2999999999999999E-2</v>
      </c>
      <c r="I46" s="435">
        <v>8.1249999999999989E-2</v>
      </c>
    </row>
    <row r="47" spans="2:9">
      <c r="B47" s="424" t="s">
        <v>699</v>
      </c>
      <c r="C47" s="601">
        <v>0.73</v>
      </c>
      <c r="D47" s="426">
        <v>1.9999624383561644E-3</v>
      </c>
      <c r="E47" s="462">
        <v>64</v>
      </c>
      <c r="F47" s="426">
        <v>0.4000000347671232</v>
      </c>
      <c r="G47" s="601">
        <v>0</v>
      </c>
      <c r="H47" s="601">
        <v>9.6000000000000002E-2</v>
      </c>
      <c r="I47" s="427">
        <v>0.13150684931506851</v>
      </c>
    </row>
    <row r="48" spans="2:9">
      <c r="B48" s="424" t="s">
        <v>700</v>
      </c>
      <c r="C48" s="601">
        <v>9.2999999999999999E-2</v>
      </c>
      <c r="D48" s="426">
        <v>3.0999969892473115E-3</v>
      </c>
      <c r="E48" s="462">
        <v>64</v>
      </c>
      <c r="F48" s="426">
        <v>0.39999997666666676</v>
      </c>
      <c r="G48" s="601">
        <v>0</v>
      </c>
      <c r="H48" s="601">
        <v>1.7999999999999999E-2</v>
      </c>
      <c r="I48" s="427">
        <v>0.19354838709677419</v>
      </c>
    </row>
    <row r="49" spans="2:9">
      <c r="B49" s="424" t="s">
        <v>701</v>
      </c>
      <c r="C49" s="601">
        <v>6.6000000000000003E-2</v>
      </c>
      <c r="D49" s="426">
        <v>5.0995842424242429E-3</v>
      </c>
      <c r="E49" s="462">
        <v>54</v>
      </c>
      <c r="F49" s="426">
        <v>0.40000033484848491</v>
      </c>
      <c r="G49" s="601">
        <v>0</v>
      </c>
      <c r="H49" s="601">
        <v>1.6E-2</v>
      </c>
      <c r="I49" s="427">
        <v>0.24242424242424243</v>
      </c>
    </row>
    <row r="50" spans="2:9">
      <c r="B50" s="424" t="s">
        <v>702</v>
      </c>
      <c r="C50" s="601">
        <v>0.39300000000000002</v>
      </c>
      <c r="D50" s="426">
        <v>1.0140982213740459E-2</v>
      </c>
      <c r="E50" s="462">
        <v>162</v>
      </c>
      <c r="F50" s="426">
        <v>0.40000011244274808</v>
      </c>
      <c r="G50" s="601">
        <v>0</v>
      </c>
      <c r="H50" s="601">
        <v>0.13</v>
      </c>
      <c r="I50" s="427">
        <v>0.33078880407124683</v>
      </c>
    </row>
    <row r="51" spans="2:9">
      <c r="B51" s="424" t="s">
        <v>703</v>
      </c>
      <c r="C51" s="601">
        <v>0.749</v>
      </c>
      <c r="D51" s="426">
        <v>5.5245360774365822E-2</v>
      </c>
      <c r="E51" s="462">
        <v>229</v>
      </c>
      <c r="F51" s="426">
        <v>0.40005340325767685</v>
      </c>
      <c r="G51" s="601">
        <v>0</v>
      </c>
      <c r="H51" s="601">
        <v>0.33400000000000002</v>
      </c>
      <c r="I51" s="427">
        <v>0.44592790387182912</v>
      </c>
    </row>
    <row r="52" spans="2:9">
      <c r="B52" s="424" t="s">
        <v>705</v>
      </c>
      <c r="C52" s="601">
        <v>0.995</v>
      </c>
      <c r="D52" s="426">
        <v>0.19613498707537688</v>
      </c>
      <c r="E52" s="462">
        <v>53</v>
      </c>
      <c r="F52" s="426">
        <v>0.40052264477386934</v>
      </c>
      <c r="G52" s="601">
        <v>0</v>
      </c>
      <c r="H52" s="601">
        <v>0.61</v>
      </c>
      <c r="I52" s="427">
        <v>0.61306532663316582</v>
      </c>
    </row>
    <row r="53" spans="2:9">
      <c r="B53" s="404" t="s">
        <v>677</v>
      </c>
      <c r="C53" s="601">
        <v>0.30499999999999999</v>
      </c>
      <c r="D53" s="437">
        <v>1</v>
      </c>
      <c r="E53" s="468">
        <v>40</v>
      </c>
      <c r="F53" s="437">
        <v>0.40091799790163934</v>
      </c>
      <c r="G53" s="601">
        <v>0</v>
      </c>
      <c r="H53" s="601">
        <v>4.1000000000000002E-2</v>
      </c>
      <c r="I53" s="438">
        <v>0.13442622950819674</v>
      </c>
    </row>
    <row r="54" spans="2:9">
      <c r="B54" s="417" t="s">
        <v>709</v>
      </c>
      <c r="C54" s="706">
        <v>0.128</v>
      </c>
      <c r="D54" s="455">
        <v>4.3554818984375E-2</v>
      </c>
      <c r="E54" s="454">
        <v>31</v>
      </c>
      <c r="F54" s="455">
        <v>0.40000013624999997</v>
      </c>
      <c r="G54" s="706">
        <v>0</v>
      </c>
      <c r="H54" s="706">
        <v>6.9000000000000006E-2</v>
      </c>
      <c r="I54" s="456">
        <v>0.5390625</v>
      </c>
    </row>
    <row r="55" spans="2:9">
      <c r="B55" s="432" t="s">
        <v>698</v>
      </c>
      <c r="C55" s="601">
        <v>1.6E-2</v>
      </c>
      <c r="D55" s="434">
        <v>1.0015037500000002E-3</v>
      </c>
      <c r="E55" s="466">
        <v>19</v>
      </c>
      <c r="F55" s="434">
        <v>0.40000120437499997</v>
      </c>
      <c r="G55" s="601">
        <v>0</v>
      </c>
      <c r="H55" s="601">
        <v>2E-3</v>
      </c>
      <c r="I55" s="751">
        <v>0.125</v>
      </c>
    </row>
    <row r="56" spans="2:9">
      <c r="B56" s="424" t="s">
        <v>699</v>
      </c>
      <c r="C56" s="601">
        <v>0</v>
      </c>
      <c r="D56" s="601">
        <v>0</v>
      </c>
      <c r="E56" s="601">
        <v>0</v>
      </c>
      <c r="F56" s="601">
        <v>0</v>
      </c>
      <c r="G56" s="601">
        <v>0</v>
      </c>
      <c r="H56" s="601">
        <v>0</v>
      </c>
      <c r="I56" s="601">
        <v>0</v>
      </c>
    </row>
    <row r="57" spans="2:9">
      <c r="B57" s="424" t="s">
        <v>700</v>
      </c>
      <c r="C57" s="601">
        <v>0</v>
      </c>
      <c r="D57" s="601">
        <v>0</v>
      </c>
      <c r="E57" s="601">
        <v>0</v>
      </c>
      <c r="F57" s="601">
        <v>0</v>
      </c>
      <c r="G57" s="601">
        <v>0</v>
      </c>
      <c r="H57" s="601">
        <v>0</v>
      </c>
      <c r="I57" s="601">
        <v>0</v>
      </c>
    </row>
    <row r="58" spans="2:9">
      <c r="B58" s="424" t="s">
        <v>701</v>
      </c>
      <c r="C58" s="601">
        <v>0</v>
      </c>
      <c r="D58" s="601">
        <v>0</v>
      </c>
      <c r="E58" s="601">
        <v>0</v>
      </c>
      <c r="F58" s="601">
        <v>0</v>
      </c>
      <c r="G58" s="601">
        <v>0</v>
      </c>
      <c r="H58" s="601">
        <v>0</v>
      </c>
      <c r="I58" s="601">
        <v>0</v>
      </c>
    </row>
    <row r="59" spans="2:9">
      <c r="B59" s="424" t="s">
        <v>702</v>
      </c>
      <c r="C59" s="601">
        <v>0</v>
      </c>
      <c r="D59" s="601">
        <v>0</v>
      </c>
      <c r="E59" s="601">
        <v>0</v>
      </c>
      <c r="F59" s="601">
        <v>0</v>
      </c>
      <c r="G59" s="601">
        <v>0</v>
      </c>
      <c r="H59" s="601">
        <v>0</v>
      </c>
      <c r="I59" s="601">
        <v>0</v>
      </c>
    </row>
    <row r="60" spans="2:9">
      <c r="B60" s="424" t="s">
        <v>703</v>
      </c>
      <c r="C60" s="601">
        <v>0.112</v>
      </c>
      <c r="D60" s="426">
        <v>4.9633864017857139E-2</v>
      </c>
      <c r="E60" s="601">
        <v>7</v>
      </c>
      <c r="F60" s="426">
        <v>0.39999998366071426</v>
      </c>
      <c r="G60" s="601">
        <v>0</v>
      </c>
      <c r="H60" s="601">
        <v>6.7000000000000004E-2</v>
      </c>
      <c r="I60" s="752">
        <v>0.5982142857142857</v>
      </c>
    </row>
    <row r="61" spans="2:9">
      <c r="B61" s="424" t="s">
        <v>705</v>
      </c>
      <c r="C61" s="601">
        <v>0</v>
      </c>
      <c r="D61" s="601">
        <v>0</v>
      </c>
      <c r="E61" s="601">
        <v>1</v>
      </c>
      <c r="F61" s="601">
        <v>0</v>
      </c>
      <c r="G61" s="601">
        <v>0</v>
      </c>
      <c r="H61" s="601">
        <v>0</v>
      </c>
      <c r="I61" s="601">
        <v>0</v>
      </c>
    </row>
    <row r="62" spans="2:9">
      <c r="B62" s="424" t="s">
        <v>677</v>
      </c>
      <c r="C62" s="601">
        <v>0</v>
      </c>
      <c r="D62" s="601">
        <v>0</v>
      </c>
      <c r="E62" s="601">
        <v>4</v>
      </c>
      <c r="F62" s="601">
        <v>0</v>
      </c>
      <c r="G62" s="601">
        <v>0</v>
      </c>
      <c r="H62" s="601">
        <v>0</v>
      </c>
      <c r="I62" s="601">
        <v>0</v>
      </c>
    </row>
    <row r="63" spans="2:9">
      <c r="B63" s="441" t="s">
        <v>685</v>
      </c>
      <c r="C63" s="408">
        <v>94269.604999999996</v>
      </c>
      <c r="D63" s="443">
        <v>1.5684789528777785E-3</v>
      </c>
      <c r="E63" s="408">
        <v>6619</v>
      </c>
      <c r="F63" s="443">
        <v>0.11955605763948422</v>
      </c>
      <c r="G63" s="453"/>
      <c r="H63" s="408">
        <v>4319.9409999999998</v>
      </c>
      <c r="I63" s="753">
        <v>4.5825385605466361E-2</v>
      </c>
    </row>
    <row r="64" spans="2:9" ht="39.4" customHeight="1">
      <c r="B64" s="856" t="s">
        <v>710</v>
      </c>
      <c r="C64" s="856"/>
      <c r="D64" s="856"/>
      <c r="E64" s="856"/>
      <c r="F64" s="856"/>
      <c r="G64" s="856"/>
      <c r="H64" s="856"/>
      <c r="I64" s="856"/>
    </row>
    <row r="65" spans="2:9" ht="19.899999999999999" customHeight="1">
      <c r="B65" s="854" t="s">
        <v>711</v>
      </c>
      <c r="C65" s="854"/>
      <c r="D65" s="854"/>
      <c r="E65" s="854"/>
      <c r="F65" s="854"/>
      <c r="G65" s="854"/>
      <c r="H65" s="854"/>
      <c r="I65" s="854"/>
    </row>
    <row r="67" spans="2:9" s="16" customFormat="1">
      <c r="B67" s="855" t="s">
        <v>487</v>
      </c>
      <c r="C67" s="855"/>
      <c r="D67" s="855"/>
      <c r="E67" s="855"/>
      <c r="F67" s="855"/>
      <c r="G67" s="855"/>
      <c r="H67" s="855"/>
      <c r="I67" s="855"/>
    </row>
    <row r="68" spans="2:9">
      <c r="B68" s="134"/>
      <c r="C68" s="134"/>
      <c r="D68" s="134"/>
      <c r="E68" s="134"/>
      <c r="F68" s="134"/>
      <c r="G68" s="134"/>
      <c r="H68" s="134"/>
      <c r="I68" s="134"/>
    </row>
    <row r="69" spans="2:9">
      <c r="G69" s="20"/>
      <c r="H69" s="20"/>
      <c r="I69" s="20"/>
    </row>
    <row r="70" spans="2:9" ht="41.25">
      <c r="B70" s="449" t="s">
        <v>929</v>
      </c>
      <c r="C70" s="449" t="s">
        <v>692</v>
      </c>
      <c r="D70" s="449" t="s">
        <v>693</v>
      </c>
      <c r="E70" s="449" t="s">
        <v>667</v>
      </c>
      <c r="F70" s="449" t="s">
        <v>694</v>
      </c>
      <c r="G70" s="449" t="s">
        <v>695</v>
      </c>
      <c r="H70" s="449" t="s">
        <v>670</v>
      </c>
      <c r="I70" s="449" t="s">
        <v>671</v>
      </c>
    </row>
    <row r="71" spans="2:9" ht="14.25">
      <c r="B71" s="450" t="s">
        <v>696</v>
      </c>
      <c r="C71" s="451">
        <v>1035.8130000000001</v>
      </c>
      <c r="D71" s="452" t="s">
        <v>12</v>
      </c>
      <c r="E71" s="451">
        <v>331</v>
      </c>
      <c r="F71" s="452" t="s">
        <v>12</v>
      </c>
      <c r="G71" s="453"/>
      <c r="H71" s="451">
        <v>909.14400000000001</v>
      </c>
      <c r="I71" s="749">
        <f>+H71/C71</f>
        <v>0.87771055200118164</v>
      </c>
    </row>
    <row r="72" spans="2:9">
      <c r="B72" s="417" t="s">
        <v>697</v>
      </c>
      <c r="C72" s="454">
        <v>1035.8130000000001</v>
      </c>
      <c r="D72" s="455" t="s">
        <v>12</v>
      </c>
      <c r="E72" s="454">
        <v>331</v>
      </c>
      <c r="F72" s="455" t="s">
        <v>12</v>
      </c>
      <c r="G72" s="454" t="s">
        <v>12</v>
      </c>
      <c r="H72" s="454">
        <v>909.14400000000001</v>
      </c>
      <c r="I72" s="456">
        <v>0.87771055200118164</v>
      </c>
    </row>
    <row r="73" spans="2:9">
      <c r="B73" s="450" t="s">
        <v>676</v>
      </c>
      <c r="C73" s="451">
        <v>74795.762000000002</v>
      </c>
      <c r="D73" s="452">
        <v>1.8699043793462527E-3</v>
      </c>
      <c r="E73" s="451">
        <v>6946</v>
      </c>
      <c r="F73" s="452">
        <v>0.10395985326734349</v>
      </c>
      <c r="G73" s="453"/>
      <c r="H73" s="451">
        <v>3147.3360000000002</v>
      </c>
      <c r="I73" s="749">
        <f>+H73/C73</f>
        <v>4.2079068597496209E-2</v>
      </c>
    </row>
    <row r="74" spans="2:9" ht="25.5">
      <c r="B74" s="417" t="s">
        <v>55</v>
      </c>
      <c r="C74" s="454">
        <v>4831.4330000000009</v>
      </c>
      <c r="D74" s="455">
        <v>2.0590259463393159E-3</v>
      </c>
      <c r="E74" s="454">
        <v>6</v>
      </c>
      <c r="F74" s="455">
        <v>3.7626945427050321E-2</v>
      </c>
      <c r="G74" s="454">
        <v>37.569496500000007</v>
      </c>
      <c r="H74" s="454">
        <v>225.982</v>
      </c>
      <c r="I74" s="456">
        <v>4.6773286517685322E-2</v>
      </c>
    </row>
    <row r="75" spans="2:9">
      <c r="B75" s="401" t="s">
        <v>698</v>
      </c>
      <c r="C75" s="457">
        <v>4642.5110000000004</v>
      </c>
      <c r="D75" s="422">
        <v>5.0000000000000001E-4</v>
      </c>
      <c r="E75" s="458">
        <v>2</v>
      </c>
      <c r="F75" s="422">
        <v>2.2880563089192466E-2</v>
      </c>
      <c r="G75" s="458">
        <v>0.61698950000000008</v>
      </c>
      <c r="H75" s="458">
        <v>14.247999999999999</v>
      </c>
      <c r="I75" s="765">
        <v>3.0690288079015856E-3</v>
      </c>
    </row>
    <row r="76" spans="2:9">
      <c r="B76" s="424" t="s">
        <v>699</v>
      </c>
      <c r="C76" s="457">
        <v>16.738</v>
      </c>
      <c r="D76" s="430">
        <v>2.0000000000000005E-3</v>
      </c>
      <c r="E76" s="459">
        <v>1</v>
      </c>
      <c r="F76" s="430">
        <v>0.39999999999999997</v>
      </c>
      <c r="G76" s="460">
        <v>114.68300000000001</v>
      </c>
      <c r="H76" s="460">
        <v>7.68</v>
      </c>
      <c r="I76" s="461">
        <v>0.45883618114470065</v>
      </c>
    </row>
    <row r="77" spans="2:9">
      <c r="B77" s="424" t="s">
        <v>700</v>
      </c>
      <c r="C77" s="462" t="s">
        <v>12</v>
      </c>
      <c r="D77" s="426" t="s">
        <v>12</v>
      </c>
      <c r="E77" s="462" t="s">
        <v>12</v>
      </c>
      <c r="F77" s="426" t="s">
        <v>12</v>
      </c>
      <c r="G77" s="462" t="s">
        <v>12</v>
      </c>
      <c r="H77" s="462" t="s">
        <v>12</v>
      </c>
      <c r="I77" s="463" t="s">
        <v>12</v>
      </c>
    </row>
    <row r="78" spans="2:9">
      <c r="B78" s="424" t="s">
        <v>701</v>
      </c>
      <c r="C78" s="462" t="s">
        <v>12</v>
      </c>
      <c r="D78" s="426" t="s">
        <v>12</v>
      </c>
      <c r="E78" s="462" t="s">
        <v>12</v>
      </c>
      <c r="F78" s="430" t="s">
        <v>12</v>
      </c>
      <c r="G78" s="462" t="s">
        <v>12</v>
      </c>
      <c r="H78" s="459" t="s">
        <v>12</v>
      </c>
      <c r="I78" s="461" t="s">
        <v>12</v>
      </c>
    </row>
    <row r="79" spans="2:9">
      <c r="B79" s="424" t="s">
        <v>702</v>
      </c>
      <c r="C79" s="459" t="s">
        <v>12</v>
      </c>
      <c r="D79" s="430" t="s">
        <v>12</v>
      </c>
      <c r="E79" s="459" t="s">
        <v>12</v>
      </c>
      <c r="F79" s="430" t="s">
        <v>12</v>
      </c>
      <c r="G79" s="459" t="s">
        <v>12</v>
      </c>
      <c r="H79" s="459" t="s">
        <v>12</v>
      </c>
      <c r="I79" s="461" t="s">
        <v>12</v>
      </c>
    </row>
    <row r="80" spans="2:9">
      <c r="B80" s="424" t="s">
        <v>703</v>
      </c>
      <c r="C80" s="462">
        <v>172.184</v>
      </c>
      <c r="D80" s="426">
        <v>4.4100000029038702E-2</v>
      </c>
      <c r="E80" s="462">
        <v>3</v>
      </c>
      <c r="F80" s="426">
        <v>0.39999999998652602</v>
      </c>
      <c r="G80" s="462">
        <v>36.5</v>
      </c>
      <c r="H80" s="462">
        <v>204.054</v>
      </c>
      <c r="I80" s="463">
        <v>1.1850926915392836</v>
      </c>
    </row>
    <row r="81" spans="2:9">
      <c r="B81" s="424" t="s">
        <v>704</v>
      </c>
      <c r="C81" s="459" t="s">
        <v>12</v>
      </c>
      <c r="D81" s="430" t="s">
        <v>12</v>
      </c>
      <c r="E81" s="459" t="s">
        <v>12</v>
      </c>
      <c r="F81" s="430" t="s">
        <v>12</v>
      </c>
      <c r="G81" s="459" t="s">
        <v>12</v>
      </c>
      <c r="H81" s="459" t="s">
        <v>12</v>
      </c>
      <c r="I81" s="461" t="s">
        <v>12</v>
      </c>
    </row>
    <row r="82" spans="2:9">
      <c r="B82" s="404" t="s">
        <v>677</v>
      </c>
      <c r="C82" s="406" t="s">
        <v>12</v>
      </c>
      <c r="D82" s="464" t="s">
        <v>12</v>
      </c>
      <c r="E82" s="406" t="s">
        <v>12</v>
      </c>
      <c r="F82" s="464" t="s">
        <v>12</v>
      </c>
      <c r="G82" s="406" t="s">
        <v>12</v>
      </c>
      <c r="H82" s="406" t="s">
        <v>12</v>
      </c>
      <c r="I82" s="465" t="s">
        <v>12</v>
      </c>
    </row>
    <row r="83" spans="2:9">
      <c r="B83" s="417" t="s">
        <v>13</v>
      </c>
      <c r="C83" s="454">
        <v>67509.951000000015</v>
      </c>
      <c r="D83" s="455">
        <v>1.5186633602277376E-3</v>
      </c>
      <c r="E83" s="454">
        <v>2362</v>
      </c>
      <c r="F83" s="455">
        <v>9.7847064355477048E-2</v>
      </c>
      <c r="G83" s="454">
        <v>22.076826993638857</v>
      </c>
      <c r="H83" s="454">
        <v>1790.2819999999999</v>
      </c>
      <c r="I83" s="456">
        <v>2.6518786837810022E-2</v>
      </c>
    </row>
    <row r="84" spans="2:9">
      <c r="B84" s="432" t="s">
        <v>698</v>
      </c>
      <c r="C84" s="457">
        <v>54373.226999999999</v>
      </c>
      <c r="D84" s="434">
        <v>5.7090368262380253E-4</v>
      </c>
      <c r="E84" s="457">
        <v>1879</v>
      </c>
      <c r="F84" s="434">
        <v>0.11504085653120201</v>
      </c>
      <c r="G84" s="466">
        <v>23.236952182674468</v>
      </c>
      <c r="H84" s="457">
        <v>1421.606</v>
      </c>
      <c r="I84" s="435">
        <v>2.6145330679012303E-2</v>
      </c>
    </row>
    <row r="85" spans="2:9">
      <c r="B85" s="424" t="s">
        <v>699</v>
      </c>
      <c r="C85" s="467">
        <v>4514.2259999999997</v>
      </c>
      <c r="D85" s="426">
        <v>1.9999991531637982E-3</v>
      </c>
      <c r="E85" s="462">
        <v>184</v>
      </c>
      <c r="F85" s="426">
        <v>2.7725926722964245E-2</v>
      </c>
      <c r="G85" s="462">
        <v>23.138627978260821</v>
      </c>
      <c r="H85" s="462">
        <v>85.555999999999997</v>
      </c>
      <c r="I85" s="427">
        <v>1.8952529182189815E-2</v>
      </c>
    </row>
    <row r="86" spans="2:9">
      <c r="B86" s="424" t="s">
        <v>700</v>
      </c>
      <c r="C86" s="467">
        <v>4785.7299999999996</v>
      </c>
      <c r="D86" s="426">
        <v>3.0999954511223998E-3</v>
      </c>
      <c r="E86" s="462">
        <v>90</v>
      </c>
      <c r="F86" s="426">
        <v>2.0250064375656379E-2</v>
      </c>
      <c r="G86" s="462">
        <v>14.998567222222222</v>
      </c>
      <c r="H86" s="462">
        <v>84.61</v>
      </c>
      <c r="I86" s="427">
        <v>1.7679643439976765E-2</v>
      </c>
    </row>
    <row r="87" spans="2:9">
      <c r="B87" s="424" t="s">
        <v>701</v>
      </c>
      <c r="C87" s="462">
        <v>1174.7260000000001</v>
      </c>
      <c r="D87" s="426">
        <v>5.1000000003234795E-3</v>
      </c>
      <c r="E87" s="462">
        <v>33</v>
      </c>
      <c r="F87" s="426">
        <v>5.2717331445068891E-2</v>
      </c>
      <c r="G87" s="462">
        <v>28.740799043478258</v>
      </c>
      <c r="H87" s="462">
        <v>74.356999999999999</v>
      </c>
      <c r="I87" s="427">
        <v>6.3297313586317142E-2</v>
      </c>
    </row>
    <row r="88" spans="2:9">
      <c r="B88" s="424" t="s">
        <v>702</v>
      </c>
      <c r="C88" s="462">
        <v>2199.4180000000001</v>
      </c>
      <c r="D88" s="426">
        <v>1.3110529226268035E-2</v>
      </c>
      <c r="E88" s="462">
        <v>157</v>
      </c>
      <c r="F88" s="426">
        <v>2.3638083196341027E-2</v>
      </c>
      <c r="G88" s="462">
        <v>15.612364016949151</v>
      </c>
      <c r="H88" s="462">
        <v>90.435000000000002</v>
      </c>
      <c r="I88" s="427">
        <v>4.1117695681312058E-2</v>
      </c>
    </row>
    <row r="89" spans="2:9">
      <c r="B89" s="424" t="s">
        <v>703</v>
      </c>
      <c r="C89" s="462">
        <v>460.40699999999998</v>
      </c>
      <c r="D89" s="426">
        <v>2.6762712326593645E-2</v>
      </c>
      <c r="E89" s="462">
        <v>14</v>
      </c>
      <c r="F89" s="426">
        <v>3.0567719220211682E-2</v>
      </c>
      <c r="G89" s="462">
        <v>11.140353266666667</v>
      </c>
      <c r="H89" s="462">
        <v>32.786999999999999</v>
      </c>
      <c r="I89" s="427">
        <v>7.1213078862832235E-2</v>
      </c>
    </row>
    <row r="90" spans="2:9">
      <c r="B90" s="424" t="s">
        <v>705</v>
      </c>
      <c r="C90" s="462">
        <v>2.2170000000000001</v>
      </c>
      <c r="D90" s="426">
        <v>0.21220001453766349</v>
      </c>
      <c r="E90" s="462">
        <v>5</v>
      </c>
      <c r="F90" s="426">
        <v>0.20001639400992333</v>
      </c>
      <c r="G90" s="462">
        <v>58.699331200000003</v>
      </c>
      <c r="H90" s="462">
        <v>0.93100000000000005</v>
      </c>
      <c r="I90" s="427">
        <v>0.41993685160126298</v>
      </c>
    </row>
    <row r="91" spans="2:9">
      <c r="B91" s="404" t="s">
        <v>677</v>
      </c>
      <c r="C91" s="406" t="s">
        <v>12</v>
      </c>
      <c r="D91" s="464" t="s">
        <v>12</v>
      </c>
      <c r="E91" s="406" t="s">
        <v>12</v>
      </c>
      <c r="F91" s="464" t="s">
        <v>12</v>
      </c>
      <c r="G91" s="406" t="s">
        <v>12</v>
      </c>
      <c r="H91" s="406" t="s">
        <v>12</v>
      </c>
      <c r="I91" s="465" t="s">
        <v>12</v>
      </c>
    </row>
    <row r="92" spans="2:9">
      <c r="B92" s="417" t="s">
        <v>706</v>
      </c>
      <c r="C92" s="454">
        <v>113.88499999999999</v>
      </c>
      <c r="D92" s="455">
        <v>0.15670409542292665</v>
      </c>
      <c r="E92" s="454">
        <v>1814</v>
      </c>
      <c r="F92" s="455">
        <v>0.41185101297712617</v>
      </c>
      <c r="G92" s="454">
        <v>64.098608976744146</v>
      </c>
      <c r="H92" s="454">
        <v>96.004000000000005</v>
      </c>
      <c r="I92" s="456">
        <v>0.84299073626904342</v>
      </c>
    </row>
    <row r="93" spans="2:9">
      <c r="B93" s="432" t="s">
        <v>698</v>
      </c>
      <c r="C93" s="466">
        <v>9.2029999999999994</v>
      </c>
      <c r="D93" s="434">
        <v>1.26352238617842E-3</v>
      </c>
      <c r="E93" s="466">
        <v>313</v>
      </c>
      <c r="F93" s="434">
        <v>0.40084757144844074</v>
      </c>
      <c r="G93" s="466">
        <v>47.007930541666667</v>
      </c>
      <c r="H93" s="466">
        <v>1.764</v>
      </c>
      <c r="I93" s="435">
        <v>0.19167662718678694</v>
      </c>
    </row>
    <row r="94" spans="2:9">
      <c r="B94" s="424" t="s">
        <v>699</v>
      </c>
      <c r="C94" s="462">
        <v>5.1829999999999998</v>
      </c>
      <c r="D94" s="426">
        <v>2.0000209859154933E-3</v>
      </c>
      <c r="E94" s="462">
        <v>139</v>
      </c>
      <c r="F94" s="426">
        <v>0.42393208171329344</v>
      </c>
      <c r="G94" s="462">
        <v>60.775091900000007</v>
      </c>
      <c r="H94" s="462">
        <v>1.4159999999999999</v>
      </c>
      <c r="I94" s="427">
        <v>0.27320084892919161</v>
      </c>
    </row>
    <row r="95" spans="2:9">
      <c r="B95" s="424" t="s">
        <v>700</v>
      </c>
      <c r="C95" s="462">
        <v>3.605</v>
      </c>
      <c r="D95" s="426">
        <v>3.1000138058252429E-3</v>
      </c>
      <c r="E95" s="462">
        <v>190</v>
      </c>
      <c r="F95" s="426">
        <v>0.40579194067406388</v>
      </c>
      <c r="G95" s="462">
        <v>67.640997333333317</v>
      </c>
      <c r="H95" s="462">
        <v>1.268</v>
      </c>
      <c r="I95" s="427">
        <v>0.3517337031900139</v>
      </c>
    </row>
    <row r="96" spans="2:9">
      <c r="B96" s="424" t="s">
        <v>701</v>
      </c>
      <c r="C96" s="462">
        <v>5.1509999999999998</v>
      </c>
      <c r="D96" s="426">
        <v>5.1000089866045433E-3</v>
      </c>
      <c r="E96" s="462">
        <v>276</v>
      </c>
      <c r="F96" s="426">
        <v>0.4054513731877305</v>
      </c>
      <c r="G96" s="462">
        <v>68.801197000000002</v>
      </c>
      <c r="H96" s="462">
        <v>2.8010000000000002</v>
      </c>
      <c r="I96" s="427">
        <v>0.54377790720248498</v>
      </c>
    </row>
    <row r="97" spans="2:9">
      <c r="B97" s="424" t="s">
        <v>702</v>
      </c>
      <c r="C97" s="462">
        <v>39.067999999999998</v>
      </c>
      <c r="D97" s="426">
        <v>1.3312299195761235E-2</v>
      </c>
      <c r="E97" s="462">
        <v>444</v>
      </c>
      <c r="F97" s="426">
        <v>0.41426743473661315</v>
      </c>
      <c r="G97" s="462">
        <v>59.28182786666666</v>
      </c>
      <c r="H97" s="462">
        <v>40.545000000000002</v>
      </c>
      <c r="I97" s="427">
        <v>1.037805876932528</v>
      </c>
    </row>
    <row r="98" spans="2:9">
      <c r="B98" s="424" t="s">
        <v>703</v>
      </c>
      <c r="C98" s="462">
        <v>35.859000000000002</v>
      </c>
      <c r="D98" s="426">
        <v>4.4725923652639506E-2</v>
      </c>
      <c r="E98" s="462">
        <v>340</v>
      </c>
      <c r="F98" s="426">
        <v>0.41157336972029335</v>
      </c>
      <c r="G98" s="462">
        <v>74.847496655172407</v>
      </c>
      <c r="H98" s="462">
        <v>43.121000000000002</v>
      </c>
      <c r="I98" s="427">
        <v>1.2025154075685323</v>
      </c>
    </row>
    <row r="99" spans="2:9">
      <c r="B99" s="424" t="s">
        <v>705</v>
      </c>
      <c r="C99" s="462">
        <v>0.188</v>
      </c>
      <c r="D99" s="426">
        <v>0.18560693962765959</v>
      </c>
      <c r="E99" s="462">
        <v>33</v>
      </c>
      <c r="F99" s="426">
        <v>0.40306043069148934</v>
      </c>
      <c r="G99" s="462">
        <v>82.549036333333333</v>
      </c>
      <c r="H99" s="462">
        <v>0.315</v>
      </c>
      <c r="I99" s="427">
        <v>1.675531914893617</v>
      </c>
    </row>
    <row r="100" spans="2:9">
      <c r="B100" s="404" t="s">
        <v>677</v>
      </c>
      <c r="C100" s="468">
        <v>15.628</v>
      </c>
      <c r="D100" s="437">
        <v>1</v>
      </c>
      <c r="E100" s="468">
        <v>79</v>
      </c>
      <c r="F100" s="437">
        <v>0.41253311350524702</v>
      </c>
      <c r="G100" s="468">
        <v>79.256180499999999</v>
      </c>
      <c r="H100" s="468">
        <v>4.774</v>
      </c>
      <c r="I100" s="438">
        <v>0.30547734834911699</v>
      </c>
    </row>
    <row r="101" spans="2:9">
      <c r="B101" s="417" t="s">
        <v>707</v>
      </c>
      <c r="C101" s="454">
        <v>2333.212</v>
      </c>
      <c r="D101" s="455">
        <v>3.0675119410752227E-3</v>
      </c>
      <c r="E101" s="454">
        <v>1591</v>
      </c>
      <c r="F101" s="455">
        <v>0.40222119721725275</v>
      </c>
      <c r="G101" s="454">
        <v>65.961645554007006</v>
      </c>
      <c r="H101" s="454">
        <v>1032.1849999999999</v>
      </c>
      <c r="I101" s="456">
        <v>0.44238800417621715</v>
      </c>
    </row>
    <row r="102" spans="2:9">
      <c r="B102" s="432" t="s">
        <v>698</v>
      </c>
      <c r="C102" s="457">
        <v>1289.6780000000001</v>
      </c>
      <c r="D102" s="434">
        <v>1.1255008538100205E-3</v>
      </c>
      <c r="E102" s="466">
        <v>589</v>
      </c>
      <c r="F102" s="434">
        <v>0.38778686649704813</v>
      </c>
      <c r="G102" s="466">
        <v>61.932421795620442</v>
      </c>
      <c r="H102" s="466">
        <v>342.93099999999998</v>
      </c>
      <c r="I102" s="435">
        <v>0.26590435752179997</v>
      </c>
    </row>
    <row r="103" spans="2:9">
      <c r="B103" s="424" t="s">
        <v>699</v>
      </c>
      <c r="C103" s="462">
        <v>228.14599999999999</v>
      </c>
      <c r="D103" s="426">
        <v>1.999998487021469E-3</v>
      </c>
      <c r="E103" s="462">
        <v>259</v>
      </c>
      <c r="F103" s="426">
        <v>0.40964774583889263</v>
      </c>
      <c r="G103" s="462">
        <v>57.777725444444449</v>
      </c>
      <c r="H103" s="462">
        <v>86.661000000000001</v>
      </c>
      <c r="I103" s="427">
        <v>0.37984886870688073</v>
      </c>
    </row>
    <row r="104" spans="2:9">
      <c r="B104" s="424" t="s">
        <v>700</v>
      </c>
      <c r="C104" s="462">
        <v>330.85899999999998</v>
      </c>
      <c r="D104" s="426">
        <v>3.0991291319867375E-3</v>
      </c>
      <c r="E104" s="462">
        <v>357</v>
      </c>
      <c r="F104" s="426">
        <v>0.43907440944692461</v>
      </c>
      <c r="G104" s="462">
        <v>82.435184333333353</v>
      </c>
      <c r="H104" s="462">
        <v>237.227</v>
      </c>
      <c r="I104" s="427">
        <v>0.71700331561178632</v>
      </c>
    </row>
    <row r="105" spans="2:9">
      <c r="B105" s="424" t="s">
        <v>701</v>
      </c>
      <c r="C105" s="462">
        <v>406.584</v>
      </c>
      <c r="D105" s="426">
        <v>5.0999996430749856E-3</v>
      </c>
      <c r="E105" s="462">
        <v>139</v>
      </c>
      <c r="F105" s="426">
        <v>0.40778033433504507</v>
      </c>
      <c r="G105" s="462">
        <v>51.284985944444443</v>
      </c>
      <c r="H105" s="462">
        <v>284.39699999999999</v>
      </c>
      <c r="I105" s="427">
        <v>0.69947907443480306</v>
      </c>
    </row>
    <row r="106" spans="2:9">
      <c r="B106" s="424" t="s">
        <v>702</v>
      </c>
      <c r="C106" s="462">
        <v>46.773000000000003</v>
      </c>
      <c r="D106" s="426">
        <v>1.0581959631625082E-2</v>
      </c>
      <c r="E106" s="462">
        <v>166</v>
      </c>
      <c r="F106" s="426">
        <v>0.43026702347465412</v>
      </c>
      <c r="G106" s="462">
        <v>70.403783655172404</v>
      </c>
      <c r="H106" s="462">
        <v>45.415999999999997</v>
      </c>
      <c r="I106" s="427">
        <v>0.97098753554401029</v>
      </c>
    </row>
    <row r="107" spans="2:9">
      <c r="B107" s="424" t="s">
        <v>703</v>
      </c>
      <c r="C107" s="462">
        <v>30.219000000000001</v>
      </c>
      <c r="D107" s="426">
        <v>2.945362271782653E-2</v>
      </c>
      <c r="E107" s="462">
        <v>60</v>
      </c>
      <c r="F107" s="426">
        <v>0.43938052096164665</v>
      </c>
      <c r="G107" s="462">
        <v>76.56608742857145</v>
      </c>
      <c r="H107" s="462">
        <v>35.01</v>
      </c>
      <c r="I107" s="427">
        <v>1.1585426387372182</v>
      </c>
    </row>
    <row r="108" spans="2:9">
      <c r="B108" s="424" t="s">
        <v>705</v>
      </c>
      <c r="C108" s="462">
        <v>0.21299999999999999</v>
      </c>
      <c r="D108" s="426">
        <v>0.11909992009389671</v>
      </c>
      <c r="E108" s="462">
        <v>3</v>
      </c>
      <c r="F108" s="426">
        <v>0.42741786328638498</v>
      </c>
      <c r="G108" s="462">
        <v>81.480174999999988</v>
      </c>
      <c r="H108" s="462">
        <v>0.443</v>
      </c>
      <c r="I108" s="427">
        <v>2.07981220657277</v>
      </c>
    </row>
    <row r="109" spans="2:9">
      <c r="B109" s="404" t="s">
        <v>677</v>
      </c>
      <c r="C109" s="468">
        <v>0.74</v>
      </c>
      <c r="D109" s="437">
        <v>1</v>
      </c>
      <c r="E109" s="468">
        <v>18</v>
      </c>
      <c r="F109" s="437">
        <v>0.43972975951351345</v>
      </c>
      <c r="G109" s="468">
        <v>83.528087249999999</v>
      </c>
      <c r="H109" s="468">
        <v>0.1</v>
      </c>
      <c r="I109" s="438">
        <v>0.13513513513513514</v>
      </c>
    </row>
    <row r="110" spans="2:9">
      <c r="B110" s="417" t="s">
        <v>708</v>
      </c>
      <c r="C110" s="454">
        <v>7.1340000000000003</v>
      </c>
      <c r="D110" s="455">
        <v>0.33333456615082702</v>
      </c>
      <c r="E110" s="454">
        <v>1135</v>
      </c>
      <c r="F110" s="455">
        <v>0.40427249802635262</v>
      </c>
      <c r="G110" s="454" t="s">
        <v>12</v>
      </c>
      <c r="H110" s="454">
        <v>2.8</v>
      </c>
      <c r="I110" s="456">
        <v>0.39248668348752447</v>
      </c>
    </row>
    <row r="111" spans="2:9">
      <c r="B111" s="432" t="s">
        <v>698</v>
      </c>
      <c r="C111" s="466">
        <v>0.27200000000000002</v>
      </c>
      <c r="D111" s="434">
        <v>1.1541945220588234E-3</v>
      </c>
      <c r="E111" s="466">
        <v>116</v>
      </c>
      <c r="F111" s="434">
        <v>0.40000007172794116</v>
      </c>
      <c r="G111" s="469" t="s">
        <v>12</v>
      </c>
      <c r="H111" s="466" t="s">
        <v>12</v>
      </c>
      <c r="I111" s="435">
        <v>9.1911764705882346E-2</v>
      </c>
    </row>
    <row r="112" spans="2:9">
      <c r="B112" s="424" t="s">
        <v>699</v>
      </c>
      <c r="C112" s="462">
        <v>0.25600000000000001</v>
      </c>
      <c r="D112" s="426">
        <v>1.9999569140625E-3</v>
      </c>
      <c r="E112" s="462">
        <v>55</v>
      </c>
      <c r="F112" s="426">
        <v>0.4000000262890625</v>
      </c>
      <c r="G112" s="459" t="s">
        <v>12</v>
      </c>
      <c r="H112" s="462" t="s">
        <v>12</v>
      </c>
      <c r="I112" s="427">
        <v>0.1328125</v>
      </c>
    </row>
    <row r="113" spans="2:9">
      <c r="B113" s="424" t="s">
        <v>700</v>
      </c>
      <c r="C113" s="462">
        <v>7.5999999999999998E-2</v>
      </c>
      <c r="D113" s="426">
        <v>3.1000476315789474E-3</v>
      </c>
      <c r="E113" s="462">
        <v>57</v>
      </c>
      <c r="F113" s="426">
        <v>0.40000022855263156</v>
      </c>
      <c r="G113" s="459" t="s">
        <v>12</v>
      </c>
      <c r="H113" s="462" t="s">
        <v>12</v>
      </c>
      <c r="I113" s="427">
        <v>0.18421052631578949</v>
      </c>
    </row>
    <row r="114" spans="2:9">
      <c r="B114" s="424" t="s">
        <v>701</v>
      </c>
      <c r="C114" s="462">
        <v>0.39300000000000002</v>
      </c>
      <c r="D114" s="426">
        <v>5.0999600254452932E-3</v>
      </c>
      <c r="E114" s="462">
        <v>139</v>
      </c>
      <c r="F114" s="426">
        <v>0.39999998272264631</v>
      </c>
      <c r="G114" s="459" t="s">
        <v>12</v>
      </c>
      <c r="H114" s="462" t="s">
        <v>12</v>
      </c>
      <c r="I114" s="427">
        <v>0.23918575063613232</v>
      </c>
    </row>
    <row r="115" spans="2:9">
      <c r="B115" s="424" t="s">
        <v>702</v>
      </c>
      <c r="C115" s="462">
        <v>0.44</v>
      </c>
      <c r="D115" s="426">
        <v>1.1773246477272728E-2</v>
      </c>
      <c r="E115" s="462">
        <v>232</v>
      </c>
      <c r="F115" s="426">
        <v>0.39999994868181821</v>
      </c>
      <c r="G115" s="459" t="s">
        <v>12</v>
      </c>
      <c r="H115" s="462" t="s">
        <v>12</v>
      </c>
      <c r="I115" s="427">
        <v>0.34545454545454546</v>
      </c>
    </row>
    <row r="116" spans="2:9">
      <c r="B116" s="424" t="s">
        <v>703</v>
      </c>
      <c r="C116" s="462">
        <v>1.6859999999999999</v>
      </c>
      <c r="D116" s="426">
        <v>5.9011596856465016E-2</v>
      </c>
      <c r="E116" s="462">
        <v>345</v>
      </c>
      <c r="F116" s="426">
        <v>0.3999999964590748</v>
      </c>
      <c r="G116" s="459" t="s">
        <v>12</v>
      </c>
      <c r="H116" s="462">
        <v>0.79600000000000004</v>
      </c>
      <c r="I116" s="427">
        <v>0.47212336892052198</v>
      </c>
    </row>
    <row r="117" spans="2:9">
      <c r="B117" s="424" t="s">
        <v>705</v>
      </c>
      <c r="C117" s="462">
        <v>2.1920000000000002</v>
      </c>
      <c r="D117" s="426">
        <v>0.20587098375000001</v>
      </c>
      <c r="E117" s="462">
        <v>104</v>
      </c>
      <c r="F117" s="426">
        <v>0.40025547271441608</v>
      </c>
      <c r="G117" s="459" t="s">
        <v>12</v>
      </c>
      <c r="H117" s="462">
        <v>1.4390000000000001</v>
      </c>
      <c r="I117" s="427">
        <v>0.65647810218978098</v>
      </c>
    </row>
    <row r="118" spans="2:9">
      <c r="B118" s="404" t="s">
        <v>677</v>
      </c>
      <c r="C118" s="468">
        <v>1.819</v>
      </c>
      <c r="D118" s="437">
        <v>1</v>
      </c>
      <c r="E118" s="468">
        <v>87</v>
      </c>
      <c r="F118" s="437">
        <v>0.41644859618471691</v>
      </c>
      <c r="G118" s="406" t="s">
        <v>12</v>
      </c>
      <c r="H118" s="468" t="s">
        <v>12</v>
      </c>
      <c r="I118" s="438">
        <v>0.13523914238592633</v>
      </c>
    </row>
    <row r="119" spans="2:9">
      <c r="B119" s="417" t="s">
        <v>709</v>
      </c>
      <c r="C119" s="454">
        <v>0.14699999999999999</v>
      </c>
      <c r="D119" s="455">
        <v>4.4745630272108844E-2</v>
      </c>
      <c r="E119" s="454">
        <v>38</v>
      </c>
      <c r="F119" s="455">
        <v>0.39999976945578231</v>
      </c>
      <c r="G119" s="454" t="s">
        <v>12</v>
      </c>
      <c r="H119" s="454" t="s">
        <v>12</v>
      </c>
      <c r="I119" s="456">
        <v>0.56462585034013613</v>
      </c>
    </row>
    <row r="120" spans="2:9">
      <c r="B120" s="432" t="s">
        <v>698</v>
      </c>
      <c r="C120" s="466">
        <v>1.4999999999999999E-2</v>
      </c>
      <c r="D120" s="434">
        <v>1.0267413333333332E-3</v>
      </c>
      <c r="E120" s="466">
        <v>16</v>
      </c>
      <c r="F120" s="434">
        <v>0.39999777466666669</v>
      </c>
      <c r="G120" s="469" t="s">
        <v>12</v>
      </c>
      <c r="H120" s="469" t="s">
        <v>12</v>
      </c>
      <c r="I120" s="751">
        <v>6.6666666666666666E-2</v>
      </c>
    </row>
    <row r="121" spans="2:9">
      <c r="B121" s="424" t="s">
        <v>699</v>
      </c>
      <c r="C121" s="459" t="s">
        <v>12</v>
      </c>
      <c r="D121" s="459" t="s">
        <v>12</v>
      </c>
      <c r="E121" s="459" t="s">
        <v>12</v>
      </c>
      <c r="F121" s="459" t="s">
        <v>12</v>
      </c>
      <c r="G121" s="459" t="s">
        <v>12</v>
      </c>
      <c r="H121" s="459" t="s">
        <v>12</v>
      </c>
      <c r="I121" s="431" t="s">
        <v>12</v>
      </c>
    </row>
    <row r="122" spans="2:9">
      <c r="B122" s="424" t="s">
        <v>700</v>
      </c>
      <c r="C122" s="459" t="s">
        <v>12</v>
      </c>
      <c r="D122" s="459" t="s">
        <v>12</v>
      </c>
      <c r="E122" s="462" t="s">
        <v>12</v>
      </c>
      <c r="F122" s="459" t="s">
        <v>12</v>
      </c>
      <c r="G122" s="459" t="s">
        <v>12</v>
      </c>
      <c r="H122" s="459" t="s">
        <v>12</v>
      </c>
      <c r="I122" s="431" t="s">
        <v>12</v>
      </c>
    </row>
    <row r="123" spans="2:9">
      <c r="B123" s="424" t="s">
        <v>701</v>
      </c>
      <c r="C123" s="459" t="s">
        <v>12</v>
      </c>
      <c r="D123" s="459" t="s">
        <v>12</v>
      </c>
      <c r="E123" s="462" t="s">
        <v>12</v>
      </c>
      <c r="F123" s="459" t="s">
        <v>12</v>
      </c>
      <c r="G123" s="459" t="s">
        <v>12</v>
      </c>
      <c r="H123" s="459" t="s">
        <v>12</v>
      </c>
      <c r="I123" s="431" t="s">
        <v>12</v>
      </c>
    </row>
    <row r="124" spans="2:9">
      <c r="B124" s="424" t="s">
        <v>702</v>
      </c>
      <c r="C124" s="462">
        <v>6.0000000000000001E-3</v>
      </c>
      <c r="D124" s="426">
        <v>8.7999700000000007E-3</v>
      </c>
      <c r="E124" s="462">
        <v>11</v>
      </c>
      <c r="F124" s="426">
        <v>0.39999904999999997</v>
      </c>
      <c r="G124" s="459" t="s">
        <v>12</v>
      </c>
      <c r="H124" s="459" t="s">
        <v>12</v>
      </c>
      <c r="I124" s="427">
        <v>0.5</v>
      </c>
    </row>
    <row r="125" spans="2:9">
      <c r="B125" s="424" t="s">
        <v>703</v>
      </c>
      <c r="C125" s="462">
        <v>0.126</v>
      </c>
      <c r="D125" s="426">
        <v>5.1661958015873012E-2</v>
      </c>
      <c r="E125" s="462">
        <v>9</v>
      </c>
      <c r="F125" s="426">
        <v>0.40000004119047622</v>
      </c>
      <c r="G125" s="459" t="s">
        <v>12</v>
      </c>
      <c r="H125" s="459" t="s">
        <v>12</v>
      </c>
      <c r="I125" s="427">
        <v>0.62698412698412698</v>
      </c>
    </row>
    <row r="126" spans="2:9">
      <c r="B126" s="424" t="s">
        <v>705</v>
      </c>
      <c r="C126" s="459" t="s">
        <v>12</v>
      </c>
      <c r="D126" s="459" t="s">
        <v>12</v>
      </c>
      <c r="E126" s="462">
        <v>2</v>
      </c>
      <c r="F126" s="459" t="s">
        <v>12</v>
      </c>
      <c r="G126" s="459" t="s">
        <v>12</v>
      </c>
      <c r="H126" s="459" t="s">
        <v>12</v>
      </c>
      <c r="I126" s="431" t="s">
        <v>12</v>
      </c>
    </row>
    <row r="127" spans="2:9">
      <c r="B127" s="424" t="s">
        <v>677</v>
      </c>
      <c r="C127" s="459" t="s">
        <v>12</v>
      </c>
      <c r="D127" s="459" t="s">
        <v>12</v>
      </c>
      <c r="E127" s="459" t="s">
        <v>12</v>
      </c>
      <c r="F127" s="459" t="s">
        <v>12</v>
      </c>
      <c r="G127" s="406" t="s">
        <v>12</v>
      </c>
      <c r="H127" s="406" t="s">
        <v>12</v>
      </c>
      <c r="I127" s="576" t="s">
        <v>12</v>
      </c>
    </row>
    <row r="128" spans="2:9">
      <c r="B128" s="441" t="s">
        <v>685</v>
      </c>
      <c r="C128" s="408">
        <v>75831.575000000026</v>
      </c>
      <c r="D128" s="443">
        <v>1.8699043793462527E-3</v>
      </c>
      <c r="E128" s="408">
        <v>7277</v>
      </c>
      <c r="F128" s="443">
        <v>0.10395985326734349</v>
      </c>
      <c r="G128" s="453"/>
      <c r="H128" s="408">
        <v>4056.4799999999996</v>
      </c>
      <c r="I128" s="753">
        <v>5.3493284294833625E-2</v>
      </c>
    </row>
    <row r="129" spans="2:9" ht="40.9" customHeight="1">
      <c r="B129" s="856" t="s">
        <v>710</v>
      </c>
      <c r="C129" s="856"/>
      <c r="D129" s="856"/>
      <c r="E129" s="856"/>
      <c r="F129" s="856"/>
      <c r="G129" s="856"/>
      <c r="H129" s="856"/>
      <c r="I129" s="856"/>
    </row>
    <row r="130" spans="2:9" ht="18.75" customHeight="1">
      <c r="B130" s="854" t="s">
        <v>711</v>
      </c>
      <c r="C130" s="854"/>
      <c r="D130" s="854"/>
      <c r="E130" s="854"/>
      <c r="F130" s="854"/>
      <c r="G130" s="854"/>
      <c r="H130" s="854"/>
      <c r="I130" s="854"/>
    </row>
  </sheetData>
  <mergeCells count="6">
    <mergeCell ref="B130:I130"/>
    <mergeCell ref="B67:I67"/>
    <mergeCell ref="B2:I2"/>
    <mergeCell ref="B129:I129"/>
    <mergeCell ref="B64:I64"/>
    <mergeCell ref="B65:I65"/>
  </mergeCells>
  <hyperlinks>
    <hyperlink ref="H69:I70" location="'Índice de tablas'!B2" display="HOME"/>
    <hyperlink ref="H5:I5" location="'Índice de tablas'!B2" display="HOME"/>
  </hyperlinks>
  <pageMargins left="0.7" right="0.7" top="0.75" bottom="0.75" header="0.3" footer="0.3"/>
  <pageSetup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
  <sheetViews>
    <sheetView showGridLines="0" zoomScale="80" zoomScaleNormal="80" workbookViewId="0">
      <selection activeCell="B22" sqref="B22:K34"/>
    </sheetView>
  </sheetViews>
  <sheetFormatPr baseColWidth="10" defaultColWidth="9" defaultRowHeight="12.75"/>
  <cols>
    <col min="1" max="1" width="8.6640625" style="20" customWidth="1"/>
    <col min="2" max="2" width="39.6640625" style="20" customWidth="1"/>
    <col min="3" max="3" width="13.33203125" style="20" bestFit="1" customWidth="1"/>
    <col min="4" max="4" width="11" style="20" bestFit="1" customWidth="1"/>
    <col min="5" max="5" width="12.6640625" style="20" customWidth="1"/>
    <col min="6" max="6" width="17.1640625" style="20" customWidth="1"/>
    <col min="7" max="7" width="15.33203125" style="20" customWidth="1"/>
    <col min="8" max="8" width="12.6640625" style="20" customWidth="1"/>
    <col min="9" max="9" width="16.33203125" style="20" customWidth="1"/>
    <col min="10" max="10" width="16.5" style="20" customWidth="1"/>
    <col min="11" max="11" width="12.6640625" style="20" customWidth="1"/>
    <col min="12" max="16384" width="9" style="20"/>
  </cols>
  <sheetData>
    <row r="2" spans="2:11" ht="13.9" customHeight="1">
      <c r="B2" s="778" t="s">
        <v>787</v>
      </c>
      <c r="C2" s="778"/>
      <c r="D2" s="778"/>
      <c r="E2" s="778"/>
      <c r="F2" s="778"/>
      <c r="G2" s="778"/>
      <c r="H2" s="778"/>
      <c r="I2" s="778"/>
      <c r="J2" s="778"/>
      <c r="K2" s="778"/>
    </row>
    <row r="3" spans="2:11">
      <c r="B3" s="32"/>
      <c r="C3" s="32"/>
      <c r="D3" s="32"/>
      <c r="E3" s="32"/>
      <c r="F3" s="32"/>
      <c r="G3" s="32"/>
      <c r="H3" s="32"/>
      <c r="I3" s="32"/>
      <c r="J3" s="32"/>
      <c r="K3" s="32"/>
    </row>
    <row r="4" spans="2:11">
      <c r="B4" s="32"/>
      <c r="C4" s="32"/>
      <c r="D4" s="32"/>
      <c r="E4" s="32"/>
      <c r="F4" s="32"/>
      <c r="G4" s="32"/>
      <c r="H4" s="32"/>
      <c r="I4" s="32"/>
      <c r="J4" s="32"/>
      <c r="K4" s="32"/>
    </row>
    <row r="5" spans="2:11" s="16" customFormat="1">
      <c r="B5" s="87"/>
      <c r="C5" s="857" t="s">
        <v>598</v>
      </c>
      <c r="D5" s="822"/>
      <c r="E5" s="822"/>
      <c r="F5" s="822" t="s">
        <v>427</v>
      </c>
      <c r="G5" s="822"/>
      <c r="H5" s="822"/>
      <c r="I5" s="822" t="s">
        <v>428</v>
      </c>
      <c r="J5" s="822"/>
      <c r="K5" s="822"/>
    </row>
    <row r="6" spans="2:11" s="548" customFormat="1">
      <c r="B6" s="550" t="s">
        <v>654</v>
      </c>
      <c r="C6" s="485" t="s">
        <v>429</v>
      </c>
      <c r="D6" s="294" t="s">
        <v>430</v>
      </c>
      <c r="E6" s="294" t="s">
        <v>431</v>
      </c>
      <c r="F6" s="294" t="s">
        <v>429</v>
      </c>
      <c r="G6" s="294" t="s">
        <v>430</v>
      </c>
      <c r="H6" s="294" t="s">
        <v>431</v>
      </c>
      <c r="I6" s="294" t="s">
        <v>429</v>
      </c>
      <c r="J6" s="294" t="s">
        <v>430</v>
      </c>
      <c r="K6" s="294" t="s">
        <v>431</v>
      </c>
    </row>
    <row r="7" spans="2:11">
      <c r="B7" s="92" t="s">
        <v>432</v>
      </c>
      <c r="C7" s="111">
        <v>785.59</v>
      </c>
      <c r="D7" s="370">
        <v>0</v>
      </c>
      <c r="E7" s="88">
        <v>785.59</v>
      </c>
      <c r="F7" s="370">
        <v>0</v>
      </c>
      <c r="G7" s="370">
        <v>0</v>
      </c>
      <c r="H7" s="370">
        <v>0</v>
      </c>
      <c r="I7" s="88">
        <v>583.39099999999996</v>
      </c>
      <c r="J7" s="370">
        <v>0</v>
      </c>
      <c r="K7" s="88">
        <v>583.39099999999996</v>
      </c>
    </row>
    <row r="8" spans="2:11" ht="25.5">
      <c r="B8" s="89" t="s">
        <v>433</v>
      </c>
      <c r="C8" s="549">
        <v>0</v>
      </c>
      <c r="D8" s="549">
        <v>0</v>
      </c>
      <c r="E8" s="549">
        <v>0</v>
      </c>
      <c r="F8" s="549">
        <v>0</v>
      </c>
      <c r="G8" s="549">
        <v>0</v>
      </c>
      <c r="H8" s="549">
        <v>0</v>
      </c>
      <c r="I8" s="90">
        <v>583.39099999999996</v>
      </c>
      <c r="J8" s="549">
        <v>0</v>
      </c>
      <c r="K8" s="90">
        <v>583.39099999999996</v>
      </c>
    </row>
    <row r="9" spans="2:11">
      <c r="B9" s="91" t="s">
        <v>434</v>
      </c>
      <c r="C9" s="549">
        <v>0</v>
      </c>
      <c r="D9" s="549">
        <v>0</v>
      </c>
      <c r="E9" s="549">
        <v>0</v>
      </c>
      <c r="F9" s="549">
        <v>0</v>
      </c>
      <c r="G9" s="549">
        <v>0</v>
      </c>
      <c r="H9" s="549">
        <v>0</v>
      </c>
      <c r="I9" s="601">
        <v>0</v>
      </c>
      <c r="J9" s="549">
        <v>0</v>
      </c>
      <c r="K9" s="601">
        <v>0</v>
      </c>
    </row>
    <row r="10" spans="2:11">
      <c r="B10" s="91" t="s">
        <v>435</v>
      </c>
      <c r="C10" s="321">
        <v>785.59</v>
      </c>
      <c r="D10" s="549">
        <v>0</v>
      </c>
      <c r="E10" s="321">
        <v>785.59</v>
      </c>
      <c r="F10" s="549">
        <v>0</v>
      </c>
      <c r="G10" s="549">
        <v>0</v>
      </c>
      <c r="H10" s="549">
        <v>0</v>
      </c>
      <c r="I10" s="549">
        <v>0</v>
      </c>
      <c r="J10" s="549">
        <v>0</v>
      </c>
      <c r="K10" s="549">
        <v>0</v>
      </c>
    </row>
    <row r="11" spans="2:11">
      <c r="B11" s="120" t="s">
        <v>436</v>
      </c>
      <c r="C11" s="371">
        <v>0</v>
      </c>
      <c r="D11" s="371">
        <v>0</v>
      </c>
      <c r="E11" s="371">
        <v>0</v>
      </c>
      <c r="F11" s="371">
        <v>0</v>
      </c>
      <c r="G11" s="371">
        <v>0</v>
      </c>
      <c r="H11" s="371">
        <v>0</v>
      </c>
      <c r="I11" s="371">
        <v>0</v>
      </c>
      <c r="J11" s="371">
        <v>0</v>
      </c>
      <c r="K11" s="371">
        <v>0</v>
      </c>
    </row>
    <row r="12" spans="2:11">
      <c r="B12" s="92" t="s">
        <v>437</v>
      </c>
      <c r="C12" s="111">
        <v>64.605999999999995</v>
      </c>
      <c r="D12" s="561">
        <v>2990.884</v>
      </c>
      <c r="E12" s="88">
        <v>3055.49</v>
      </c>
      <c r="F12" s="370">
        <v>0</v>
      </c>
      <c r="G12" s="370">
        <v>0</v>
      </c>
      <c r="H12" s="370">
        <v>0</v>
      </c>
      <c r="I12" s="111">
        <v>94.070999999999998</v>
      </c>
      <c r="J12" s="370">
        <v>0</v>
      </c>
      <c r="K12" s="88">
        <v>94.070999999999998</v>
      </c>
    </row>
    <row r="13" spans="2:11">
      <c r="B13" s="89" t="s">
        <v>438</v>
      </c>
      <c r="C13" s="117">
        <v>22.847999999999999</v>
      </c>
      <c r="D13" s="90">
        <v>2990.884</v>
      </c>
      <c r="E13" s="90">
        <v>3013.732</v>
      </c>
      <c r="F13" s="549">
        <v>0</v>
      </c>
      <c r="G13" s="549">
        <v>0</v>
      </c>
      <c r="H13" s="549">
        <v>0</v>
      </c>
      <c r="I13" s="117">
        <v>48.984999999999999</v>
      </c>
      <c r="J13" s="549">
        <v>0</v>
      </c>
      <c r="K13" s="117">
        <v>48.984999999999999</v>
      </c>
    </row>
    <row r="14" spans="2:11">
      <c r="B14" s="91" t="s">
        <v>439</v>
      </c>
      <c r="C14" s="549">
        <v>0</v>
      </c>
      <c r="D14" s="549">
        <v>0</v>
      </c>
      <c r="E14" s="549">
        <v>0</v>
      </c>
      <c r="F14" s="549">
        <v>0</v>
      </c>
      <c r="G14" s="549">
        <v>0</v>
      </c>
      <c r="H14" s="549">
        <v>0</v>
      </c>
      <c r="I14" s="553">
        <v>1.0900000000000001</v>
      </c>
      <c r="J14" s="549">
        <v>0</v>
      </c>
      <c r="K14" s="553">
        <v>1.0900000000000001</v>
      </c>
    </row>
    <row r="15" spans="2:11" ht="25.5">
      <c r="B15" s="91" t="s">
        <v>440</v>
      </c>
      <c r="C15" s="553">
        <v>41.758000000000003</v>
      </c>
      <c r="D15" s="549">
        <v>0</v>
      </c>
      <c r="E15" s="553">
        <v>41.758000000000003</v>
      </c>
      <c r="F15" s="549">
        <v>0</v>
      </c>
      <c r="G15" s="549">
        <v>0</v>
      </c>
      <c r="H15" s="549">
        <v>0</v>
      </c>
      <c r="I15" s="549">
        <v>0</v>
      </c>
      <c r="J15" s="549">
        <v>0</v>
      </c>
      <c r="K15" s="549">
        <v>0</v>
      </c>
    </row>
    <row r="16" spans="2:11">
      <c r="B16" s="91" t="s">
        <v>441</v>
      </c>
      <c r="C16" s="549">
        <v>0</v>
      </c>
      <c r="D16" s="549">
        <v>0</v>
      </c>
      <c r="E16" s="549">
        <v>0</v>
      </c>
      <c r="F16" s="549">
        <v>0</v>
      </c>
      <c r="G16" s="549">
        <v>0</v>
      </c>
      <c r="H16" s="549">
        <v>0</v>
      </c>
      <c r="I16" s="553">
        <v>43.996000000000002</v>
      </c>
      <c r="J16" s="549">
        <v>0</v>
      </c>
      <c r="K16" s="553">
        <v>43.996000000000002</v>
      </c>
    </row>
    <row r="17" spans="2:11">
      <c r="B17" s="91" t="s">
        <v>436</v>
      </c>
      <c r="C17" s="549">
        <v>0</v>
      </c>
      <c r="D17" s="549">
        <v>0</v>
      </c>
      <c r="E17" s="549">
        <v>0</v>
      </c>
      <c r="F17" s="549">
        <v>0</v>
      </c>
      <c r="G17" s="549">
        <v>0</v>
      </c>
      <c r="H17" s="549">
        <v>0</v>
      </c>
      <c r="I17" s="549">
        <v>0</v>
      </c>
      <c r="J17" s="549">
        <v>0</v>
      </c>
      <c r="K17" s="549">
        <v>0</v>
      </c>
    </row>
    <row r="18" spans="2:11">
      <c r="B18" s="118"/>
      <c r="C18" s="147"/>
      <c r="D18" s="147"/>
      <c r="E18" s="147"/>
      <c r="F18" s="147"/>
      <c r="G18" s="147"/>
      <c r="H18" s="147"/>
      <c r="I18" s="147"/>
      <c r="J18" s="147"/>
      <c r="K18" s="147"/>
    </row>
    <row r="19" spans="2:11" ht="13.9" customHeight="1">
      <c r="B19" s="778" t="s">
        <v>788</v>
      </c>
      <c r="C19" s="778"/>
      <c r="D19" s="778"/>
      <c r="E19" s="778"/>
      <c r="F19" s="778"/>
      <c r="G19" s="778"/>
      <c r="H19" s="778"/>
      <c r="I19" s="778"/>
      <c r="J19" s="778"/>
      <c r="K19" s="778"/>
    </row>
    <row r="20" spans="2:11">
      <c r="B20" s="32"/>
      <c r="C20" s="32"/>
      <c r="D20" s="32"/>
      <c r="E20" s="32"/>
      <c r="F20" s="32"/>
      <c r="G20" s="32"/>
      <c r="H20" s="32"/>
      <c r="I20" s="32"/>
      <c r="J20" s="32"/>
      <c r="K20" s="32"/>
    </row>
    <row r="21" spans="2:11">
      <c r="B21" s="32"/>
      <c r="C21" s="32"/>
      <c r="D21" s="32"/>
      <c r="E21" s="32"/>
      <c r="F21" s="32"/>
      <c r="G21" s="32"/>
      <c r="H21" s="32"/>
      <c r="I21" s="32"/>
      <c r="J21" s="32"/>
      <c r="K21" s="32"/>
    </row>
    <row r="22" spans="2:11">
      <c r="B22" s="174"/>
      <c r="C22" s="826" t="s">
        <v>598</v>
      </c>
      <c r="D22" s="851"/>
      <c r="E22" s="851"/>
      <c r="F22" s="851" t="s">
        <v>427</v>
      </c>
      <c r="G22" s="851"/>
      <c r="H22" s="851"/>
      <c r="I22" s="851" t="s">
        <v>428</v>
      </c>
      <c r="J22" s="851"/>
      <c r="K22" s="851"/>
    </row>
    <row r="23" spans="2:11">
      <c r="B23" s="286" t="s">
        <v>655</v>
      </c>
      <c r="C23" s="764" t="s">
        <v>429</v>
      </c>
      <c r="D23" s="294" t="s">
        <v>430</v>
      </c>
      <c r="E23" s="294" t="s">
        <v>431</v>
      </c>
      <c r="F23" s="294" t="s">
        <v>429</v>
      </c>
      <c r="G23" s="294" t="s">
        <v>430</v>
      </c>
      <c r="H23" s="294" t="s">
        <v>431</v>
      </c>
      <c r="I23" s="294" t="s">
        <v>429</v>
      </c>
      <c r="J23" s="294" t="s">
        <v>430</v>
      </c>
      <c r="K23" s="294" t="s">
        <v>431</v>
      </c>
    </row>
    <row r="24" spans="2:11">
      <c r="B24" s="560" t="s">
        <v>432</v>
      </c>
      <c r="C24" s="111">
        <v>789.03599999999994</v>
      </c>
      <c r="D24" s="561">
        <v>0</v>
      </c>
      <c r="E24" s="561">
        <v>789.03599999999994</v>
      </c>
      <c r="F24" s="370">
        <v>0</v>
      </c>
      <c r="G24" s="370">
        <v>0</v>
      </c>
      <c r="H24" s="370">
        <v>0</v>
      </c>
      <c r="I24" s="111">
        <v>4912.2840000000006</v>
      </c>
      <c r="J24" s="370">
        <v>0</v>
      </c>
      <c r="K24" s="561">
        <v>4912.2840000000006</v>
      </c>
    </row>
    <row r="25" spans="2:11" ht="25.5">
      <c r="B25" s="89" t="s">
        <v>433</v>
      </c>
      <c r="C25" s="358">
        <v>0</v>
      </c>
      <c r="D25" s="358">
        <v>0</v>
      </c>
      <c r="E25" s="358">
        <v>0</v>
      </c>
      <c r="F25" s="358">
        <v>0</v>
      </c>
      <c r="G25" s="358">
        <v>0</v>
      </c>
      <c r="H25" s="358">
        <v>0</v>
      </c>
      <c r="I25" s="601">
        <v>4747.5730000000003</v>
      </c>
      <c r="J25" s="358">
        <v>0</v>
      </c>
      <c r="K25" s="601">
        <v>4747.5730000000003</v>
      </c>
    </row>
    <row r="26" spans="2:11">
      <c r="B26" s="91" t="s">
        <v>434</v>
      </c>
      <c r="C26" s="358">
        <v>0</v>
      </c>
      <c r="D26" s="358">
        <v>0</v>
      </c>
      <c r="E26" s="358">
        <v>0</v>
      </c>
      <c r="F26" s="358">
        <v>0</v>
      </c>
      <c r="G26" s="358">
        <v>0</v>
      </c>
      <c r="H26" s="358">
        <v>0</v>
      </c>
      <c r="I26" s="601">
        <v>164.71100000000001</v>
      </c>
      <c r="J26" s="358">
        <v>0</v>
      </c>
      <c r="K26" s="601">
        <v>164.71100000000001</v>
      </c>
    </row>
    <row r="27" spans="2:11">
      <c r="B27" s="91" t="s">
        <v>435</v>
      </c>
      <c r="C27" s="358">
        <v>789.03599999999994</v>
      </c>
      <c r="D27" s="358">
        <v>0</v>
      </c>
      <c r="E27" s="358">
        <v>789.03599999999994</v>
      </c>
      <c r="F27" s="358">
        <v>0</v>
      </c>
      <c r="G27" s="358">
        <v>0</v>
      </c>
      <c r="H27" s="358">
        <v>0</v>
      </c>
      <c r="I27" s="358">
        <v>0</v>
      </c>
      <c r="J27" s="358">
        <v>0</v>
      </c>
      <c r="K27" s="601">
        <v>0</v>
      </c>
    </row>
    <row r="28" spans="2:11">
      <c r="B28" s="562" t="s">
        <v>436</v>
      </c>
      <c r="C28" s="371">
        <v>0</v>
      </c>
      <c r="D28" s="371">
        <v>0</v>
      </c>
      <c r="E28" s="371">
        <v>0</v>
      </c>
      <c r="F28" s="371">
        <v>0</v>
      </c>
      <c r="G28" s="371">
        <v>0</v>
      </c>
      <c r="H28" s="371">
        <v>0</v>
      </c>
      <c r="I28" s="371">
        <v>0</v>
      </c>
      <c r="J28" s="371">
        <v>0</v>
      </c>
      <c r="K28" s="601">
        <v>0</v>
      </c>
    </row>
    <row r="29" spans="2:11">
      <c r="B29" s="560" t="s">
        <v>437</v>
      </c>
      <c r="C29" s="111">
        <v>94.943000000000012</v>
      </c>
      <c r="D29" s="561">
        <v>3917.1990000000001</v>
      </c>
      <c r="E29" s="561">
        <v>4012.1420000000003</v>
      </c>
      <c r="F29" s="370">
        <v>0</v>
      </c>
      <c r="G29" s="370">
        <v>0</v>
      </c>
      <c r="H29" s="370">
        <v>0</v>
      </c>
      <c r="I29" s="111">
        <v>291.20299999999997</v>
      </c>
      <c r="J29" s="370">
        <v>0</v>
      </c>
      <c r="K29" s="561">
        <v>291.20299999999997</v>
      </c>
    </row>
    <row r="30" spans="2:11">
      <c r="B30" s="89" t="s">
        <v>438</v>
      </c>
      <c r="C30" s="601">
        <v>53.151000000000003</v>
      </c>
      <c r="D30" s="601">
        <v>3917.1990000000001</v>
      </c>
      <c r="E30" s="601">
        <v>3970.35</v>
      </c>
      <c r="F30" s="601">
        <v>0</v>
      </c>
      <c r="G30" s="601">
        <v>0</v>
      </c>
      <c r="H30" s="601">
        <v>0</v>
      </c>
      <c r="I30" s="601">
        <v>49.222999999999999</v>
      </c>
      <c r="J30" s="601">
        <v>0</v>
      </c>
      <c r="K30" s="601">
        <v>49.222999999999999</v>
      </c>
    </row>
    <row r="31" spans="2:11">
      <c r="B31" s="91" t="s">
        <v>439</v>
      </c>
      <c r="C31" s="601">
        <v>0</v>
      </c>
      <c r="D31" s="601">
        <v>0</v>
      </c>
      <c r="E31" s="601">
        <v>0</v>
      </c>
      <c r="F31" s="601">
        <v>0</v>
      </c>
      <c r="G31" s="601">
        <v>0</v>
      </c>
      <c r="H31" s="601">
        <v>0</v>
      </c>
      <c r="I31" s="601">
        <v>1.2110000000000001</v>
      </c>
      <c r="J31" s="601">
        <v>0</v>
      </c>
      <c r="K31" s="601">
        <v>1.2110000000000001</v>
      </c>
    </row>
    <row r="32" spans="2:11" ht="25.5">
      <c r="B32" s="91" t="s">
        <v>440</v>
      </c>
      <c r="C32" s="601">
        <v>41.792000000000002</v>
      </c>
      <c r="D32" s="601">
        <v>0</v>
      </c>
      <c r="E32" s="601">
        <v>41.792000000000002</v>
      </c>
      <c r="F32" s="601">
        <v>0</v>
      </c>
      <c r="G32" s="601">
        <v>0</v>
      </c>
      <c r="H32" s="601">
        <v>0</v>
      </c>
      <c r="I32" s="601">
        <v>0</v>
      </c>
      <c r="J32" s="601">
        <v>0</v>
      </c>
      <c r="K32" s="601">
        <v>0</v>
      </c>
    </row>
    <row r="33" spans="2:11">
      <c r="B33" s="91" t="s">
        <v>441</v>
      </c>
      <c r="C33" s="601">
        <v>0</v>
      </c>
      <c r="D33" s="601">
        <v>0</v>
      </c>
      <c r="E33" s="601">
        <v>0</v>
      </c>
      <c r="F33" s="601">
        <v>0</v>
      </c>
      <c r="G33" s="601">
        <v>0</v>
      </c>
      <c r="H33" s="601">
        <v>0</v>
      </c>
      <c r="I33" s="601">
        <v>240.76900000000001</v>
      </c>
      <c r="J33" s="601">
        <v>0</v>
      </c>
      <c r="K33" s="601">
        <v>240.76900000000001</v>
      </c>
    </row>
    <row r="34" spans="2:11">
      <c r="B34" s="91" t="s">
        <v>436</v>
      </c>
      <c r="C34" s="601">
        <v>0</v>
      </c>
      <c r="D34" s="601">
        <v>0</v>
      </c>
      <c r="E34" s="601">
        <v>0</v>
      </c>
      <c r="F34" s="601">
        <v>0</v>
      </c>
      <c r="G34" s="601">
        <v>0</v>
      </c>
      <c r="H34" s="601">
        <v>0</v>
      </c>
      <c r="I34" s="601">
        <v>0</v>
      </c>
      <c r="J34" s="601">
        <v>0</v>
      </c>
      <c r="K34" s="601">
        <v>0</v>
      </c>
    </row>
  </sheetData>
  <mergeCells count="8">
    <mergeCell ref="F22:H22"/>
    <mergeCell ref="I22:K22"/>
    <mergeCell ref="B2:K2"/>
    <mergeCell ref="F5:H5"/>
    <mergeCell ref="I5:K5"/>
    <mergeCell ref="B19:K19"/>
    <mergeCell ref="C5:E5"/>
    <mergeCell ref="C22:E22"/>
  </mergeCells>
  <hyperlinks>
    <hyperlink ref="J37:K38" location="'Índice de tablas'!B2" display="HOM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showGridLines="0" zoomScale="80" zoomScaleNormal="80" workbookViewId="0">
      <selection activeCell="B5" sqref="B5:S21"/>
    </sheetView>
  </sheetViews>
  <sheetFormatPr baseColWidth="10" defaultColWidth="9" defaultRowHeight="12.75"/>
  <cols>
    <col min="1" max="1" width="8.6640625" style="20" customWidth="1"/>
    <col min="2" max="2" width="37.6640625" style="20" bestFit="1" customWidth="1"/>
    <col min="3" max="3" width="9.6640625" style="20" customWidth="1"/>
    <col min="4" max="4" width="11.5" style="20" customWidth="1"/>
    <col min="5" max="5" width="10.5" style="20" customWidth="1"/>
    <col min="6" max="6" width="14.6640625" style="20" customWidth="1"/>
    <col min="7" max="7" width="9" style="20" customWidth="1"/>
    <col min="8" max="8" width="16.33203125" style="20" customWidth="1"/>
    <col min="9" max="10" width="10.6640625" style="20" customWidth="1"/>
    <col min="11" max="11" width="9.5" style="20" customWidth="1"/>
    <col min="12" max="12" width="16.5" style="20" customWidth="1"/>
    <col min="13" max="13" width="8.6640625" style="20" bestFit="1" customWidth="1"/>
    <col min="14" max="14" width="10.33203125" style="20" customWidth="1"/>
    <col min="15" max="15" width="9.5" style="20" customWidth="1"/>
    <col min="16" max="16" width="12" style="20" customWidth="1"/>
    <col min="17" max="17" width="8.6640625" style="20" bestFit="1" customWidth="1"/>
    <col min="18" max="18" width="9.33203125" style="20" customWidth="1"/>
    <col min="19" max="19" width="9.6640625" style="20" customWidth="1"/>
    <col min="20" max="16384" width="9" style="20"/>
  </cols>
  <sheetData>
    <row r="2" spans="2:19" ht="13.9" customHeight="1">
      <c r="B2" s="778" t="s">
        <v>805</v>
      </c>
      <c r="C2" s="778"/>
      <c r="D2" s="778"/>
      <c r="E2" s="778"/>
      <c r="F2" s="778"/>
      <c r="G2" s="778"/>
      <c r="H2" s="778"/>
      <c r="I2" s="778"/>
      <c r="J2" s="778"/>
      <c r="K2" s="778"/>
      <c r="L2" s="778"/>
      <c r="M2" s="778"/>
      <c r="N2" s="778"/>
      <c r="O2" s="778"/>
      <c r="P2" s="778"/>
      <c r="Q2" s="778"/>
      <c r="R2" s="778"/>
      <c r="S2" s="778"/>
    </row>
    <row r="3" spans="2:19">
      <c r="B3" s="32"/>
      <c r="C3" s="32"/>
      <c r="D3" s="32"/>
      <c r="E3" s="32"/>
      <c r="F3" s="32"/>
      <c r="G3" s="32"/>
      <c r="H3" s="32"/>
      <c r="I3" s="32"/>
      <c r="J3" s="32"/>
      <c r="K3" s="32"/>
      <c r="L3" s="32"/>
      <c r="M3" s="32"/>
      <c r="N3" s="32"/>
      <c r="O3" s="32"/>
      <c r="P3" s="32"/>
      <c r="Q3" s="32"/>
      <c r="R3" s="32"/>
      <c r="S3" s="32"/>
    </row>
    <row r="4" spans="2:19">
      <c r="B4" s="32"/>
      <c r="C4" s="32"/>
      <c r="D4" s="32"/>
      <c r="E4" s="32"/>
      <c r="F4" s="32"/>
      <c r="G4" s="32"/>
      <c r="H4" s="32"/>
      <c r="I4" s="32"/>
      <c r="J4" s="32"/>
      <c r="K4" s="32"/>
      <c r="L4" s="32"/>
      <c r="M4" s="32"/>
      <c r="N4" s="32"/>
      <c r="O4" s="32"/>
      <c r="P4" s="32"/>
      <c r="Q4" s="32"/>
      <c r="R4" s="32"/>
      <c r="S4" s="32"/>
    </row>
    <row r="5" spans="2:19" s="16" customFormat="1" ht="27.75" customHeight="1">
      <c r="C5" s="851" t="s">
        <v>402</v>
      </c>
      <c r="D5" s="851"/>
      <c r="E5" s="851"/>
      <c r="F5" s="851"/>
      <c r="G5" s="851"/>
      <c r="H5" s="851" t="s">
        <v>403</v>
      </c>
      <c r="I5" s="851"/>
      <c r="J5" s="851"/>
      <c r="K5" s="851"/>
      <c r="L5" s="851" t="s">
        <v>404</v>
      </c>
      <c r="M5" s="851"/>
      <c r="N5" s="851"/>
      <c r="O5" s="293"/>
      <c r="P5" s="851" t="s">
        <v>405</v>
      </c>
      <c r="Q5" s="851"/>
      <c r="R5" s="851"/>
      <c r="S5" s="851"/>
    </row>
    <row r="6" spans="2:19" ht="38.25">
      <c r="B6" s="286" t="s">
        <v>654</v>
      </c>
      <c r="C6" s="163" t="s">
        <v>406</v>
      </c>
      <c r="D6" s="14" t="s">
        <v>407</v>
      </c>
      <c r="E6" s="14" t="s">
        <v>408</v>
      </c>
      <c r="F6" s="14" t="s">
        <v>409</v>
      </c>
      <c r="G6" s="31" t="s">
        <v>410</v>
      </c>
      <c r="H6" s="31" t="s">
        <v>411</v>
      </c>
      <c r="I6" s="163" t="s">
        <v>412</v>
      </c>
      <c r="J6" s="164" t="s">
        <v>413</v>
      </c>
      <c r="K6" s="165">
        <v>12.5</v>
      </c>
      <c r="L6" s="31" t="s">
        <v>411</v>
      </c>
      <c r="M6" s="163" t="s">
        <v>412</v>
      </c>
      <c r="N6" s="164" t="s">
        <v>413</v>
      </c>
      <c r="O6" s="165">
        <v>12.5</v>
      </c>
      <c r="P6" s="31" t="s">
        <v>411</v>
      </c>
      <c r="Q6" s="163" t="s">
        <v>412</v>
      </c>
      <c r="R6" s="164" t="s">
        <v>413</v>
      </c>
      <c r="S6" s="165">
        <v>12.5</v>
      </c>
    </row>
    <row r="7" spans="2:19">
      <c r="B7" s="407" t="s">
        <v>414</v>
      </c>
      <c r="C7" s="442">
        <v>3647.0250000000001</v>
      </c>
      <c r="D7" s="442">
        <v>32.951000000000001</v>
      </c>
      <c r="E7" s="442">
        <v>0</v>
      </c>
      <c r="F7" s="442">
        <v>47.489999999999995</v>
      </c>
      <c r="G7" s="442">
        <v>113.614</v>
      </c>
      <c r="H7" s="442">
        <v>785.08299999999997</v>
      </c>
      <c r="I7" s="442">
        <v>2942.3829999999998</v>
      </c>
      <c r="J7" s="442">
        <v>0</v>
      </c>
      <c r="K7" s="442">
        <v>113.614</v>
      </c>
      <c r="L7" s="442">
        <v>85.936999999999998</v>
      </c>
      <c r="M7" s="442">
        <v>781.41</v>
      </c>
      <c r="N7" s="442">
        <v>0</v>
      </c>
      <c r="O7" s="442">
        <v>636.39099999999996</v>
      </c>
      <c r="P7" s="442">
        <v>6.8749599999999997</v>
      </c>
      <c r="Q7" s="442">
        <v>62.512799999999999</v>
      </c>
      <c r="R7" s="442">
        <v>0</v>
      </c>
      <c r="S7" s="442">
        <v>50.911279999999998</v>
      </c>
    </row>
    <row r="8" spans="2:19">
      <c r="B8" s="472" t="s">
        <v>415</v>
      </c>
      <c r="C8" s="473">
        <v>751.62800000000004</v>
      </c>
      <c r="D8" s="473">
        <v>32.951000000000001</v>
      </c>
      <c r="E8" s="473">
        <v>0</v>
      </c>
      <c r="F8" s="473">
        <v>0.504</v>
      </c>
      <c r="G8" s="473">
        <v>65.113</v>
      </c>
      <c r="H8" s="473">
        <v>785.08299999999997</v>
      </c>
      <c r="I8" s="473">
        <v>0</v>
      </c>
      <c r="J8" s="473">
        <v>0</v>
      </c>
      <c r="K8" s="473">
        <v>65.113</v>
      </c>
      <c r="L8" s="473">
        <v>85.936999999999998</v>
      </c>
      <c r="M8" s="473">
        <v>0</v>
      </c>
      <c r="N8" s="473">
        <v>0</v>
      </c>
      <c r="O8" s="473">
        <v>30.134</v>
      </c>
      <c r="P8" s="473">
        <v>6.8749599999999997</v>
      </c>
      <c r="Q8" s="473">
        <v>0</v>
      </c>
      <c r="R8" s="473">
        <v>0</v>
      </c>
      <c r="S8" s="473">
        <v>2.41072</v>
      </c>
    </row>
    <row r="9" spans="2:19">
      <c r="B9" s="432" t="s">
        <v>416</v>
      </c>
      <c r="C9" s="433">
        <v>751.62800000000004</v>
      </c>
      <c r="D9" s="433">
        <v>32.951000000000001</v>
      </c>
      <c r="E9" s="433">
        <v>0</v>
      </c>
      <c r="F9" s="433">
        <v>0.504</v>
      </c>
      <c r="G9" s="433">
        <v>65.113</v>
      </c>
      <c r="H9" s="433">
        <v>785.08299999999997</v>
      </c>
      <c r="I9" s="433">
        <v>0</v>
      </c>
      <c r="J9" s="433">
        <v>0</v>
      </c>
      <c r="K9" s="433">
        <v>65.113</v>
      </c>
      <c r="L9" s="433">
        <v>85.936999999999998</v>
      </c>
      <c r="M9" s="433">
        <v>0</v>
      </c>
      <c r="N9" s="433">
        <v>0</v>
      </c>
      <c r="O9" s="433">
        <v>30.134</v>
      </c>
      <c r="P9" s="433">
        <v>6.8749599999999997</v>
      </c>
      <c r="Q9" s="433">
        <v>0</v>
      </c>
      <c r="R9" s="433">
        <v>0</v>
      </c>
      <c r="S9" s="433">
        <v>2.41072</v>
      </c>
    </row>
    <row r="10" spans="2:19" s="548" customFormat="1">
      <c r="B10" s="424" t="s">
        <v>417</v>
      </c>
      <c r="C10" s="425">
        <v>751.62800000000004</v>
      </c>
      <c r="D10" s="425">
        <v>32.951000000000001</v>
      </c>
      <c r="E10" s="425">
        <v>0</v>
      </c>
      <c r="F10" s="425">
        <v>0.504</v>
      </c>
      <c r="G10" s="425">
        <v>0.50700000000000001</v>
      </c>
      <c r="H10" s="425">
        <v>785.08299999999997</v>
      </c>
      <c r="I10" s="425">
        <v>0</v>
      </c>
      <c r="J10" s="425">
        <v>0</v>
      </c>
      <c r="K10" s="425">
        <v>0.50700000000000001</v>
      </c>
      <c r="L10" s="425">
        <v>85.936999999999998</v>
      </c>
      <c r="M10" s="425">
        <v>0</v>
      </c>
      <c r="N10" s="425">
        <v>0</v>
      </c>
      <c r="O10" s="425">
        <v>0</v>
      </c>
      <c r="P10" s="425">
        <v>6.8749599999999997</v>
      </c>
      <c r="Q10" s="425">
        <v>0</v>
      </c>
      <c r="R10" s="425">
        <v>0</v>
      </c>
      <c r="S10" s="425">
        <v>0</v>
      </c>
    </row>
    <row r="11" spans="2:19">
      <c r="B11" s="424" t="s">
        <v>418</v>
      </c>
      <c r="C11" s="425">
        <v>0</v>
      </c>
      <c r="D11" s="425">
        <v>0</v>
      </c>
      <c r="E11" s="425">
        <v>0</v>
      </c>
      <c r="F11" s="425">
        <v>0</v>
      </c>
      <c r="G11" s="425">
        <v>64.605999999999995</v>
      </c>
      <c r="H11" s="425">
        <v>0</v>
      </c>
      <c r="I11" s="425">
        <v>0</v>
      </c>
      <c r="J11" s="425">
        <v>0</v>
      </c>
      <c r="K11" s="425">
        <v>64.605999999999995</v>
      </c>
      <c r="L11" s="425">
        <v>0</v>
      </c>
      <c r="M11" s="425">
        <v>0</v>
      </c>
      <c r="N11" s="425">
        <v>0</v>
      </c>
      <c r="O11" s="425">
        <v>30.134</v>
      </c>
      <c r="P11" s="425">
        <v>0</v>
      </c>
      <c r="Q11" s="425">
        <v>0</v>
      </c>
      <c r="R11" s="425">
        <v>0</v>
      </c>
      <c r="S11" s="425">
        <v>2.41072</v>
      </c>
    </row>
    <row r="12" spans="2:19">
      <c r="B12" s="424" t="s">
        <v>419</v>
      </c>
      <c r="C12" s="429">
        <v>0</v>
      </c>
      <c r="D12" s="429">
        <v>0</v>
      </c>
      <c r="E12" s="429">
        <v>0</v>
      </c>
      <c r="F12" s="429">
        <v>0</v>
      </c>
      <c r="G12" s="429">
        <v>0</v>
      </c>
      <c r="H12" s="429">
        <v>0</v>
      </c>
      <c r="I12" s="429">
        <v>0</v>
      </c>
      <c r="J12" s="429">
        <v>0</v>
      </c>
      <c r="K12" s="429">
        <v>0</v>
      </c>
      <c r="L12" s="429">
        <v>0</v>
      </c>
      <c r="M12" s="429">
        <v>0</v>
      </c>
      <c r="N12" s="429">
        <v>0</v>
      </c>
      <c r="O12" s="429">
        <v>0</v>
      </c>
      <c r="P12" s="429">
        <v>0</v>
      </c>
      <c r="Q12" s="429">
        <v>0</v>
      </c>
      <c r="R12" s="429">
        <v>0</v>
      </c>
      <c r="S12" s="429">
        <v>0</v>
      </c>
    </row>
    <row r="13" spans="2:19">
      <c r="B13" s="424" t="s">
        <v>420</v>
      </c>
      <c r="C13" s="429">
        <v>0</v>
      </c>
      <c r="D13" s="429">
        <v>0</v>
      </c>
      <c r="E13" s="429">
        <v>0</v>
      </c>
      <c r="F13" s="429">
        <v>0</v>
      </c>
      <c r="G13" s="429">
        <v>0</v>
      </c>
      <c r="H13" s="429">
        <v>0</v>
      </c>
      <c r="I13" s="429">
        <v>0</v>
      </c>
      <c r="J13" s="429">
        <v>0</v>
      </c>
      <c r="K13" s="429">
        <v>0</v>
      </c>
      <c r="L13" s="429">
        <v>0</v>
      </c>
      <c r="M13" s="429">
        <v>0</v>
      </c>
      <c r="N13" s="429">
        <v>0</v>
      </c>
      <c r="O13" s="429">
        <v>0</v>
      </c>
      <c r="P13" s="429">
        <v>0</v>
      </c>
      <c r="Q13" s="429">
        <v>0</v>
      </c>
      <c r="R13" s="429">
        <v>0</v>
      </c>
      <c r="S13" s="429">
        <v>0</v>
      </c>
    </row>
    <row r="14" spans="2:19">
      <c r="B14" s="424" t="s">
        <v>421</v>
      </c>
      <c r="C14" s="429">
        <v>0</v>
      </c>
      <c r="D14" s="429">
        <v>0</v>
      </c>
      <c r="E14" s="429">
        <v>0</v>
      </c>
      <c r="F14" s="429">
        <v>0</v>
      </c>
      <c r="G14" s="429">
        <v>0</v>
      </c>
      <c r="H14" s="429">
        <v>0</v>
      </c>
      <c r="I14" s="429">
        <v>0</v>
      </c>
      <c r="J14" s="429">
        <v>0</v>
      </c>
      <c r="K14" s="429">
        <v>0</v>
      </c>
      <c r="L14" s="429">
        <v>0</v>
      </c>
      <c r="M14" s="429">
        <v>0</v>
      </c>
      <c r="N14" s="429">
        <v>0</v>
      </c>
      <c r="O14" s="429">
        <v>0</v>
      </c>
      <c r="P14" s="429">
        <v>0</v>
      </c>
      <c r="Q14" s="429">
        <v>0</v>
      </c>
      <c r="R14" s="429">
        <v>0</v>
      </c>
      <c r="S14" s="429">
        <v>0</v>
      </c>
    </row>
    <row r="15" spans="2:19">
      <c r="B15" s="472" t="s">
        <v>422</v>
      </c>
      <c r="C15" s="471">
        <v>2895.3969999999999</v>
      </c>
      <c r="D15" s="471">
        <v>0</v>
      </c>
      <c r="E15" s="471">
        <v>0</v>
      </c>
      <c r="F15" s="471">
        <v>46.985999999999997</v>
      </c>
      <c r="G15" s="471">
        <v>48.500999999999998</v>
      </c>
      <c r="H15" s="471">
        <v>0</v>
      </c>
      <c r="I15" s="471">
        <v>2942.3829999999998</v>
      </c>
      <c r="J15" s="471">
        <v>0</v>
      </c>
      <c r="K15" s="471">
        <v>48.500999999999998</v>
      </c>
      <c r="L15" s="471">
        <v>0</v>
      </c>
      <c r="M15" s="471">
        <v>781.41</v>
      </c>
      <c r="N15" s="471">
        <v>0</v>
      </c>
      <c r="O15" s="471">
        <v>606.25699999999995</v>
      </c>
      <c r="P15" s="471">
        <v>0</v>
      </c>
      <c r="Q15" s="471">
        <v>62.512799999999999</v>
      </c>
      <c r="R15" s="471">
        <v>0</v>
      </c>
      <c r="S15" s="471">
        <v>48.50056</v>
      </c>
    </row>
    <row r="16" spans="2:19">
      <c r="B16" s="432" t="s">
        <v>416</v>
      </c>
      <c r="C16" s="439">
        <v>2895.3969999999999</v>
      </c>
      <c r="D16" s="439">
        <v>0</v>
      </c>
      <c r="E16" s="439">
        <v>0</v>
      </c>
      <c r="F16" s="439">
        <v>46.985999999999997</v>
      </c>
      <c r="G16" s="439">
        <v>48.500999999999998</v>
      </c>
      <c r="H16" s="439">
        <v>0</v>
      </c>
      <c r="I16" s="439">
        <v>2942.3829999999998</v>
      </c>
      <c r="J16" s="439">
        <v>0</v>
      </c>
      <c r="K16" s="439">
        <v>48.500999999999998</v>
      </c>
      <c r="L16" s="439">
        <v>0</v>
      </c>
      <c r="M16" s="439">
        <v>781.41</v>
      </c>
      <c r="N16" s="439">
        <v>0</v>
      </c>
      <c r="O16" s="439">
        <v>606.25699999999995</v>
      </c>
      <c r="P16" s="439">
        <v>0</v>
      </c>
      <c r="Q16" s="439">
        <v>62.512799999999999</v>
      </c>
      <c r="R16" s="439">
        <v>0</v>
      </c>
      <c r="S16" s="439">
        <v>48.50056</v>
      </c>
    </row>
    <row r="17" spans="2:19" s="548" customFormat="1">
      <c r="B17" s="424" t="s">
        <v>417</v>
      </c>
      <c r="C17" s="429">
        <v>0</v>
      </c>
      <c r="D17" s="429">
        <v>0</v>
      </c>
      <c r="E17" s="429">
        <v>0</v>
      </c>
      <c r="F17" s="429">
        <v>0</v>
      </c>
      <c r="G17" s="429">
        <v>0</v>
      </c>
      <c r="H17" s="429">
        <v>0</v>
      </c>
      <c r="I17" s="429">
        <v>0</v>
      </c>
      <c r="J17" s="429">
        <v>0</v>
      </c>
      <c r="K17" s="429">
        <v>0</v>
      </c>
      <c r="L17" s="429">
        <v>0</v>
      </c>
      <c r="M17" s="429">
        <v>0</v>
      </c>
      <c r="N17" s="429">
        <v>0</v>
      </c>
      <c r="O17" s="429">
        <v>0</v>
      </c>
      <c r="P17" s="429">
        <v>0</v>
      </c>
      <c r="Q17" s="429">
        <v>0</v>
      </c>
      <c r="R17" s="429">
        <v>0</v>
      </c>
      <c r="S17" s="429">
        <v>0</v>
      </c>
    </row>
    <row r="18" spans="2:19">
      <c r="B18" s="424" t="s">
        <v>418</v>
      </c>
      <c r="C18" s="429">
        <v>2895.3969999999999</v>
      </c>
      <c r="D18" s="429">
        <v>0</v>
      </c>
      <c r="E18" s="429">
        <v>0</v>
      </c>
      <c r="F18" s="429">
        <v>46.985999999999997</v>
      </c>
      <c r="G18" s="429">
        <v>48.500999999999998</v>
      </c>
      <c r="H18" s="429">
        <v>0</v>
      </c>
      <c r="I18" s="429">
        <v>2942.3829999999998</v>
      </c>
      <c r="J18" s="429">
        <v>0</v>
      </c>
      <c r="K18" s="429">
        <v>48.500999999999998</v>
      </c>
      <c r="L18" s="429">
        <v>0</v>
      </c>
      <c r="M18" s="429">
        <v>781.41</v>
      </c>
      <c r="N18" s="429">
        <v>0</v>
      </c>
      <c r="O18" s="429">
        <v>606.25699999999995</v>
      </c>
      <c r="P18" s="429">
        <v>0</v>
      </c>
      <c r="Q18" s="429">
        <v>62.512799999999999</v>
      </c>
      <c r="R18" s="429">
        <v>0</v>
      </c>
      <c r="S18" s="429">
        <v>48.50056</v>
      </c>
    </row>
    <row r="19" spans="2:19">
      <c r="B19" s="424" t="s">
        <v>419</v>
      </c>
      <c r="C19" s="429">
        <v>0</v>
      </c>
      <c r="D19" s="429">
        <v>0</v>
      </c>
      <c r="E19" s="429">
        <v>0</v>
      </c>
      <c r="F19" s="429">
        <v>0</v>
      </c>
      <c r="G19" s="429">
        <v>0</v>
      </c>
      <c r="H19" s="429">
        <v>0</v>
      </c>
      <c r="I19" s="429">
        <v>0</v>
      </c>
      <c r="J19" s="429">
        <v>0</v>
      </c>
      <c r="K19" s="429">
        <v>0</v>
      </c>
      <c r="L19" s="429">
        <v>0</v>
      </c>
      <c r="M19" s="429">
        <v>0</v>
      </c>
      <c r="N19" s="429">
        <v>0</v>
      </c>
      <c r="O19" s="429">
        <v>0</v>
      </c>
      <c r="P19" s="429">
        <v>0</v>
      </c>
      <c r="Q19" s="429">
        <v>0</v>
      </c>
      <c r="R19" s="429">
        <v>0</v>
      </c>
      <c r="S19" s="429">
        <v>0</v>
      </c>
    </row>
    <row r="20" spans="2:19">
      <c r="B20" s="424" t="s">
        <v>420</v>
      </c>
      <c r="C20" s="429">
        <v>0</v>
      </c>
      <c r="D20" s="429">
        <v>0</v>
      </c>
      <c r="E20" s="429">
        <v>0</v>
      </c>
      <c r="F20" s="429">
        <v>0</v>
      </c>
      <c r="G20" s="429">
        <v>0</v>
      </c>
      <c r="H20" s="429">
        <v>0</v>
      </c>
      <c r="I20" s="429">
        <v>0</v>
      </c>
      <c r="J20" s="429">
        <v>0</v>
      </c>
      <c r="K20" s="429">
        <v>0</v>
      </c>
      <c r="L20" s="429">
        <v>0</v>
      </c>
      <c r="M20" s="429">
        <v>0</v>
      </c>
      <c r="N20" s="429">
        <v>0</v>
      </c>
      <c r="O20" s="429">
        <v>0</v>
      </c>
      <c r="P20" s="429">
        <v>0</v>
      </c>
      <c r="Q20" s="429">
        <v>0</v>
      </c>
      <c r="R20" s="429">
        <v>0</v>
      </c>
      <c r="S20" s="429">
        <v>0</v>
      </c>
    </row>
    <row r="21" spans="2:19">
      <c r="B21" s="424" t="s">
        <v>421</v>
      </c>
      <c r="C21" s="429">
        <v>0</v>
      </c>
      <c r="D21" s="429">
        <v>0</v>
      </c>
      <c r="E21" s="429">
        <v>0</v>
      </c>
      <c r="F21" s="429">
        <v>0</v>
      </c>
      <c r="G21" s="429">
        <v>0</v>
      </c>
      <c r="H21" s="429">
        <v>0</v>
      </c>
      <c r="I21" s="429">
        <v>0</v>
      </c>
      <c r="J21" s="429">
        <v>0</v>
      </c>
      <c r="K21" s="429">
        <v>0</v>
      </c>
      <c r="L21" s="429">
        <v>0</v>
      </c>
      <c r="M21" s="429">
        <v>0</v>
      </c>
      <c r="N21" s="429">
        <v>0</v>
      </c>
      <c r="O21" s="429">
        <v>0</v>
      </c>
      <c r="P21" s="429">
        <v>0</v>
      </c>
      <c r="Q21" s="429">
        <v>0</v>
      </c>
      <c r="R21" s="429">
        <v>0</v>
      </c>
      <c r="S21" s="429">
        <v>0</v>
      </c>
    </row>
    <row r="22" spans="2:19">
      <c r="B22" s="118"/>
      <c r="C22" s="147"/>
      <c r="D22" s="147"/>
      <c r="E22" s="147"/>
      <c r="F22" s="147"/>
      <c r="G22" s="147"/>
      <c r="H22" s="147"/>
      <c r="I22" s="147"/>
      <c r="J22" s="147"/>
      <c r="K22" s="147"/>
      <c r="L22" s="147"/>
      <c r="M22" s="147"/>
      <c r="N22" s="147"/>
      <c r="O22" s="147"/>
      <c r="P22" s="147"/>
      <c r="Q22" s="147"/>
      <c r="R22" s="147"/>
      <c r="S22" s="147"/>
    </row>
    <row r="23" spans="2:19" ht="13.9" customHeight="1">
      <c r="B23" s="778" t="s">
        <v>790</v>
      </c>
      <c r="C23" s="778"/>
      <c r="D23" s="778"/>
      <c r="E23" s="778"/>
      <c r="F23" s="778"/>
      <c r="G23" s="778"/>
      <c r="H23" s="778"/>
      <c r="I23" s="778"/>
      <c r="J23" s="778"/>
      <c r="K23" s="778"/>
      <c r="L23" s="778"/>
      <c r="M23" s="778"/>
      <c r="N23" s="778"/>
      <c r="O23" s="778"/>
      <c r="P23" s="778"/>
      <c r="Q23" s="778"/>
      <c r="R23" s="778"/>
      <c r="S23" s="778"/>
    </row>
    <row r="24" spans="2:19">
      <c r="B24" s="137"/>
      <c r="C24" s="137"/>
      <c r="D24" s="137"/>
      <c r="E24" s="137"/>
      <c r="F24" s="137"/>
      <c r="G24" s="137"/>
      <c r="H24" s="137"/>
      <c r="I24" s="137"/>
      <c r="J24" s="137"/>
      <c r="K24" s="137"/>
      <c r="L24" s="137"/>
      <c r="M24" s="137"/>
      <c r="N24" s="137"/>
      <c r="O24" s="137"/>
      <c r="P24" s="137"/>
      <c r="Q24" s="137"/>
      <c r="R24" s="137"/>
      <c r="S24" s="137"/>
    </row>
    <row r="25" spans="2:19">
      <c r="B25" s="137"/>
      <c r="C25" s="137"/>
      <c r="D25" s="137"/>
      <c r="E25" s="137"/>
      <c r="F25" s="137"/>
      <c r="G25" s="137"/>
      <c r="H25" s="137"/>
      <c r="I25" s="137"/>
      <c r="J25" s="137"/>
      <c r="K25" s="137"/>
      <c r="L25" s="137"/>
      <c r="M25" s="137"/>
      <c r="N25" s="137"/>
      <c r="O25" s="137"/>
      <c r="P25" s="137"/>
      <c r="Q25" s="137"/>
      <c r="R25" s="137"/>
      <c r="S25" s="137"/>
    </row>
    <row r="26" spans="2:19" ht="28.5" customHeight="1">
      <c r="C26" s="851" t="s">
        <v>402</v>
      </c>
      <c r="D26" s="851"/>
      <c r="E26" s="851"/>
      <c r="F26" s="851"/>
      <c r="G26" s="851"/>
      <c r="H26" s="851" t="s">
        <v>403</v>
      </c>
      <c r="I26" s="851"/>
      <c r="J26" s="851"/>
      <c r="K26" s="851"/>
      <c r="L26" s="851" t="s">
        <v>404</v>
      </c>
      <c r="M26" s="851"/>
      <c r="N26" s="851"/>
      <c r="O26" s="293"/>
      <c r="P26" s="851" t="s">
        <v>405</v>
      </c>
      <c r="Q26" s="851"/>
      <c r="R26" s="851"/>
      <c r="S26" s="851"/>
    </row>
    <row r="27" spans="2:19" ht="38.25">
      <c r="B27" s="286" t="s">
        <v>655</v>
      </c>
      <c r="C27" s="163" t="s">
        <v>406</v>
      </c>
      <c r="D27" s="14" t="s">
        <v>407</v>
      </c>
      <c r="E27" s="14" t="s">
        <v>408</v>
      </c>
      <c r="F27" s="14" t="s">
        <v>409</v>
      </c>
      <c r="G27" s="31" t="s">
        <v>410</v>
      </c>
      <c r="H27" s="31" t="s">
        <v>411</v>
      </c>
      <c r="I27" s="163" t="s">
        <v>412</v>
      </c>
      <c r="J27" s="164" t="s">
        <v>413</v>
      </c>
      <c r="K27" s="165">
        <v>12.5</v>
      </c>
      <c r="L27" s="31" t="s">
        <v>411</v>
      </c>
      <c r="M27" s="163" t="s">
        <v>412</v>
      </c>
      <c r="N27" s="164" t="s">
        <v>413</v>
      </c>
      <c r="O27" s="165">
        <v>12.5</v>
      </c>
      <c r="P27" s="31" t="s">
        <v>411</v>
      </c>
      <c r="Q27" s="163" t="s">
        <v>412</v>
      </c>
      <c r="R27" s="164" t="s">
        <v>413</v>
      </c>
      <c r="S27" s="165">
        <v>12.5</v>
      </c>
    </row>
    <row r="28" spans="2:19">
      <c r="B28" s="407" t="s">
        <v>414</v>
      </c>
      <c r="C28" s="442">
        <v>4573.0520000000006</v>
      </c>
      <c r="D28" s="442">
        <v>32.948999999999998</v>
      </c>
      <c r="E28" s="162">
        <v>3.4000000000000002E-2</v>
      </c>
      <c r="F28" s="442">
        <v>0.504</v>
      </c>
      <c r="G28" s="442">
        <v>194.63900000000001</v>
      </c>
      <c r="H28" s="442">
        <v>785.125</v>
      </c>
      <c r="I28" s="442">
        <v>3821.4140000000002</v>
      </c>
      <c r="J28" s="442">
        <v>0</v>
      </c>
      <c r="K28" s="442">
        <v>194.63900000000001</v>
      </c>
      <c r="L28" s="442">
        <v>85.938000000000002</v>
      </c>
      <c r="M28" s="442">
        <v>267.49900000000002</v>
      </c>
      <c r="N28" s="442">
        <v>0</v>
      </c>
      <c r="O28" s="442">
        <v>1253.1759999999999</v>
      </c>
      <c r="P28" s="442">
        <v>6.8750399999999994</v>
      </c>
      <c r="Q28" s="442">
        <v>21.399920000000002</v>
      </c>
      <c r="R28" s="442">
        <v>0</v>
      </c>
      <c r="S28" s="442">
        <v>100.25408</v>
      </c>
    </row>
    <row r="29" spans="2:19">
      <c r="B29" s="472" t="s">
        <v>415</v>
      </c>
      <c r="C29" s="473">
        <v>751.63800000000003</v>
      </c>
      <c r="D29" s="473">
        <v>32.948999999999998</v>
      </c>
      <c r="E29" s="708">
        <v>3.4000000000000002E-2</v>
      </c>
      <c r="F29" s="473">
        <v>0.504</v>
      </c>
      <c r="G29" s="473">
        <v>98.853999999999999</v>
      </c>
      <c r="H29" s="473">
        <v>785.125</v>
      </c>
      <c r="I29" s="473">
        <v>0</v>
      </c>
      <c r="J29" s="473">
        <v>0</v>
      </c>
      <c r="K29" s="473">
        <v>98.853999999999999</v>
      </c>
      <c r="L29" s="473">
        <v>85.938000000000002</v>
      </c>
      <c r="M29" s="473">
        <v>0</v>
      </c>
      <c r="N29" s="473">
        <v>0</v>
      </c>
      <c r="O29" s="473">
        <v>55.869</v>
      </c>
      <c r="P29" s="473">
        <v>6.8750399999999994</v>
      </c>
      <c r="Q29" s="473">
        <v>0</v>
      </c>
      <c r="R29" s="473">
        <v>0</v>
      </c>
      <c r="S29" s="473">
        <v>4.4695200000000002</v>
      </c>
    </row>
    <row r="30" spans="2:19">
      <c r="B30" s="432" t="s">
        <v>416</v>
      </c>
      <c r="C30" s="433">
        <v>751.63800000000003</v>
      </c>
      <c r="D30" s="433">
        <v>32.948999999999998</v>
      </c>
      <c r="E30" s="601">
        <v>3.4000000000000002E-2</v>
      </c>
      <c r="F30" s="433">
        <v>0.504</v>
      </c>
      <c r="G30" s="433">
        <v>98.853999999999999</v>
      </c>
      <c r="H30" s="433">
        <v>785.125</v>
      </c>
      <c r="I30" s="433">
        <v>0</v>
      </c>
      <c r="J30" s="433">
        <v>0</v>
      </c>
      <c r="K30" s="433">
        <v>98.853999999999999</v>
      </c>
      <c r="L30" s="433">
        <v>85.938000000000002</v>
      </c>
      <c r="M30" s="433">
        <v>0</v>
      </c>
      <c r="N30" s="433">
        <v>0</v>
      </c>
      <c r="O30" s="433">
        <v>55.869</v>
      </c>
      <c r="P30" s="433">
        <v>6.8750399999999994</v>
      </c>
      <c r="Q30" s="433">
        <v>0</v>
      </c>
      <c r="R30" s="433">
        <v>0</v>
      </c>
      <c r="S30" s="433">
        <v>4.4695200000000002</v>
      </c>
    </row>
    <row r="31" spans="2:19" s="548" customFormat="1">
      <c r="B31" s="424" t="s">
        <v>417</v>
      </c>
      <c r="C31" s="429">
        <v>751.63800000000003</v>
      </c>
      <c r="D31" s="429">
        <v>32.948999999999998</v>
      </c>
      <c r="E31" s="429">
        <v>0</v>
      </c>
      <c r="F31" s="429">
        <v>0.504</v>
      </c>
      <c r="G31" s="429">
        <v>3.9449999999999998</v>
      </c>
      <c r="H31" s="429">
        <v>785.09100000000001</v>
      </c>
      <c r="I31" s="429">
        <v>0</v>
      </c>
      <c r="J31" s="429">
        <v>0</v>
      </c>
      <c r="K31" s="429">
        <v>3.9449999999999998</v>
      </c>
      <c r="L31" s="429">
        <v>85.936999999999998</v>
      </c>
      <c r="M31" s="429">
        <v>0</v>
      </c>
      <c r="N31" s="429">
        <v>0</v>
      </c>
      <c r="O31" s="429">
        <v>9.8800000000000008</v>
      </c>
      <c r="P31" s="429">
        <v>6.8749599999999997</v>
      </c>
      <c r="Q31" s="429">
        <v>0</v>
      </c>
      <c r="R31" s="429">
        <v>0</v>
      </c>
      <c r="S31" s="429">
        <v>0.7904000000000001</v>
      </c>
    </row>
    <row r="32" spans="2:19">
      <c r="B32" s="424" t="s">
        <v>418</v>
      </c>
      <c r="C32" s="425">
        <v>0</v>
      </c>
      <c r="D32" s="425">
        <v>0</v>
      </c>
      <c r="E32" s="601">
        <v>3.4000000000000002E-2</v>
      </c>
      <c r="F32" s="425">
        <v>0</v>
      </c>
      <c r="G32" s="425">
        <v>94.909000000000006</v>
      </c>
      <c r="H32" s="601">
        <v>3.4000000000000002E-2</v>
      </c>
      <c r="I32" s="425">
        <v>0</v>
      </c>
      <c r="J32" s="425">
        <v>0</v>
      </c>
      <c r="K32" s="425">
        <v>94.909000000000006</v>
      </c>
      <c r="L32" s="601">
        <v>1E-3</v>
      </c>
      <c r="M32" s="425">
        <v>0</v>
      </c>
      <c r="N32" s="425">
        <v>0</v>
      </c>
      <c r="O32" s="425">
        <v>45.988999999999997</v>
      </c>
      <c r="P32" s="425">
        <v>8.0000000000000007E-5</v>
      </c>
      <c r="Q32" s="425">
        <v>0</v>
      </c>
      <c r="R32" s="425">
        <v>0</v>
      </c>
      <c r="S32" s="425">
        <v>3.6791199999999997</v>
      </c>
    </row>
    <row r="33" spans="2:19">
      <c r="B33" s="424" t="s">
        <v>419</v>
      </c>
      <c r="C33" s="429">
        <v>0</v>
      </c>
      <c r="D33" s="429">
        <v>0</v>
      </c>
      <c r="E33" s="429">
        <v>0</v>
      </c>
      <c r="F33" s="429">
        <v>0</v>
      </c>
      <c r="G33" s="429">
        <v>0</v>
      </c>
      <c r="H33" s="429">
        <v>0</v>
      </c>
      <c r="I33" s="429">
        <v>0</v>
      </c>
      <c r="J33" s="429">
        <v>0</v>
      </c>
      <c r="K33" s="429">
        <v>0</v>
      </c>
      <c r="L33" s="429">
        <v>0</v>
      </c>
      <c r="M33" s="429">
        <v>0</v>
      </c>
      <c r="N33" s="429">
        <v>0</v>
      </c>
      <c r="O33" s="429">
        <v>0</v>
      </c>
      <c r="P33" s="429">
        <v>0</v>
      </c>
      <c r="Q33" s="429">
        <v>0</v>
      </c>
      <c r="R33" s="429">
        <v>0</v>
      </c>
      <c r="S33" s="429">
        <v>0</v>
      </c>
    </row>
    <row r="34" spans="2:19">
      <c r="B34" s="424" t="s">
        <v>420</v>
      </c>
      <c r="C34" s="429">
        <v>0</v>
      </c>
      <c r="D34" s="429">
        <v>0</v>
      </c>
      <c r="E34" s="429">
        <v>0</v>
      </c>
      <c r="F34" s="429">
        <v>0</v>
      </c>
      <c r="G34" s="429">
        <v>0</v>
      </c>
      <c r="H34" s="429">
        <v>0</v>
      </c>
      <c r="I34" s="429">
        <v>0</v>
      </c>
      <c r="J34" s="429">
        <v>0</v>
      </c>
      <c r="K34" s="429">
        <v>0</v>
      </c>
      <c r="L34" s="429">
        <v>0</v>
      </c>
      <c r="M34" s="429">
        <v>0</v>
      </c>
      <c r="N34" s="429">
        <v>0</v>
      </c>
      <c r="O34" s="429">
        <v>0</v>
      </c>
      <c r="P34" s="429">
        <v>0</v>
      </c>
      <c r="Q34" s="429">
        <v>0</v>
      </c>
      <c r="R34" s="429">
        <v>0</v>
      </c>
      <c r="S34" s="429">
        <v>0</v>
      </c>
    </row>
    <row r="35" spans="2:19">
      <c r="B35" s="424" t="s">
        <v>421</v>
      </c>
      <c r="C35" s="429">
        <v>0</v>
      </c>
      <c r="D35" s="429">
        <v>0</v>
      </c>
      <c r="E35" s="429">
        <v>0</v>
      </c>
      <c r="F35" s="429">
        <v>0</v>
      </c>
      <c r="G35" s="429">
        <v>0</v>
      </c>
      <c r="H35" s="429">
        <v>0</v>
      </c>
      <c r="I35" s="429">
        <v>0</v>
      </c>
      <c r="J35" s="429">
        <v>0</v>
      </c>
      <c r="K35" s="429">
        <v>0</v>
      </c>
      <c r="L35" s="429">
        <v>0</v>
      </c>
      <c r="M35" s="429">
        <v>0</v>
      </c>
      <c r="N35" s="429">
        <v>0</v>
      </c>
      <c r="O35" s="429">
        <v>0</v>
      </c>
      <c r="P35" s="429">
        <v>0</v>
      </c>
      <c r="Q35" s="429">
        <v>0</v>
      </c>
      <c r="R35" s="429">
        <v>0</v>
      </c>
      <c r="S35" s="429">
        <v>0</v>
      </c>
    </row>
    <row r="36" spans="2:19">
      <c r="B36" s="472" t="s">
        <v>422</v>
      </c>
      <c r="C36" s="471">
        <v>3821.4140000000002</v>
      </c>
      <c r="D36" s="471">
        <v>0</v>
      </c>
      <c r="E36" s="471">
        <v>0</v>
      </c>
      <c r="F36" s="471">
        <v>0</v>
      </c>
      <c r="G36" s="471">
        <v>95.784999999999997</v>
      </c>
      <c r="H36" s="471">
        <v>0</v>
      </c>
      <c r="I36" s="471">
        <v>3821.4140000000002</v>
      </c>
      <c r="J36" s="471">
        <v>0</v>
      </c>
      <c r="K36" s="471">
        <v>95.784999999999997</v>
      </c>
      <c r="L36" s="471">
        <v>0</v>
      </c>
      <c r="M36" s="471">
        <v>267.49900000000002</v>
      </c>
      <c r="N36" s="471">
        <v>0</v>
      </c>
      <c r="O36" s="471">
        <v>1197.307</v>
      </c>
      <c r="P36" s="471">
        <v>0</v>
      </c>
      <c r="Q36" s="471">
        <v>21.399920000000002</v>
      </c>
      <c r="R36" s="471">
        <v>0</v>
      </c>
      <c r="S36" s="471">
        <v>95.784559999999999</v>
      </c>
    </row>
    <row r="37" spans="2:19">
      <c r="B37" s="432" t="s">
        <v>416</v>
      </c>
      <c r="C37" s="439">
        <v>3821.4140000000002</v>
      </c>
      <c r="D37" s="439">
        <v>0</v>
      </c>
      <c r="E37" s="439">
        <v>0</v>
      </c>
      <c r="F37" s="439">
        <v>0</v>
      </c>
      <c r="G37" s="439">
        <v>95.784999999999997</v>
      </c>
      <c r="H37" s="439">
        <v>0</v>
      </c>
      <c r="I37" s="439">
        <v>3821.4140000000002</v>
      </c>
      <c r="J37" s="439">
        <v>0</v>
      </c>
      <c r="K37" s="439">
        <v>95.784999999999997</v>
      </c>
      <c r="L37" s="439">
        <v>0</v>
      </c>
      <c r="M37" s="439">
        <v>267.49900000000002</v>
      </c>
      <c r="N37" s="439">
        <v>0</v>
      </c>
      <c r="O37" s="439">
        <v>1197.307</v>
      </c>
      <c r="P37" s="439">
        <v>0</v>
      </c>
      <c r="Q37" s="439">
        <v>21.399920000000002</v>
      </c>
      <c r="R37" s="439">
        <v>0</v>
      </c>
      <c r="S37" s="439">
        <v>95.784559999999999</v>
      </c>
    </row>
    <row r="38" spans="2:19" s="548" customFormat="1">
      <c r="B38" s="424" t="s">
        <v>417</v>
      </c>
      <c r="C38" s="429">
        <v>0</v>
      </c>
      <c r="D38" s="429">
        <v>0</v>
      </c>
      <c r="E38" s="429">
        <v>0</v>
      </c>
      <c r="F38" s="429">
        <v>0</v>
      </c>
      <c r="G38" s="429">
        <v>0</v>
      </c>
      <c r="H38" s="429">
        <v>0</v>
      </c>
      <c r="I38" s="429">
        <v>0</v>
      </c>
      <c r="J38" s="429">
        <v>0</v>
      </c>
      <c r="K38" s="429">
        <v>0</v>
      </c>
      <c r="L38" s="429">
        <v>0</v>
      </c>
      <c r="M38" s="429">
        <v>0</v>
      </c>
      <c r="N38" s="429">
        <v>0</v>
      </c>
      <c r="O38" s="429">
        <v>0</v>
      </c>
      <c r="P38" s="429">
        <v>0</v>
      </c>
      <c r="Q38" s="429">
        <v>0</v>
      </c>
      <c r="R38" s="429">
        <v>0</v>
      </c>
      <c r="S38" s="429">
        <v>0</v>
      </c>
    </row>
    <row r="39" spans="2:19">
      <c r="B39" s="424" t="s">
        <v>418</v>
      </c>
      <c r="C39" s="429">
        <v>3821.4140000000002</v>
      </c>
      <c r="D39" s="429">
        <v>0</v>
      </c>
      <c r="E39" s="429">
        <v>0</v>
      </c>
      <c r="F39" s="429">
        <v>0</v>
      </c>
      <c r="G39" s="429">
        <v>95.784999999999997</v>
      </c>
      <c r="H39" s="429">
        <v>0</v>
      </c>
      <c r="I39" s="429">
        <v>3821.4140000000002</v>
      </c>
      <c r="J39" s="429">
        <v>0</v>
      </c>
      <c r="K39" s="429">
        <v>95.784999999999997</v>
      </c>
      <c r="L39" s="429">
        <v>0</v>
      </c>
      <c r="M39" s="429">
        <v>267.49900000000002</v>
      </c>
      <c r="N39" s="429">
        <v>0</v>
      </c>
      <c r="O39" s="429">
        <v>1197.307</v>
      </c>
      <c r="P39" s="429">
        <v>0</v>
      </c>
      <c r="Q39" s="429">
        <v>21.399920000000002</v>
      </c>
      <c r="R39" s="429">
        <v>0</v>
      </c>
      <c r="S39" s="429">
        <v>95.784559999999999</v>
      </c>
    </row>
    <row r="40" spans="2:19">
      <c r="B40" s="424" t="s">
        <v>419</v>
      </c>
      <c r="C40" s="429">
        <v>0</v>
      </c>
      <c r="D40" s="429">
        <v>0</v>
      </c>
      <c r="E40" s="429">
        <v>0</v>
      </c>
      <c r="F40" s="429">
        <v>0</v>
      </c>
      <c r="G40" s="429">
        <v>0</v>
      </c>
      <c r="H40" s="429">
        <v>0</v>
      </c>
      <c r="I40" s="429">
        <v>0</v>
      </c>
      <c r="J40" s="429">
        <v>0</v>
      </c>
      <c r="K40" s="429">
        <v>0</v>
      </c>
      <c r="L40" s="429">
        <v>0</v>
      </c>
      <c r="M40" s="429">
        <v>0</v>
      </c>
      <c r="N40" s="429">
        <v>0</v>
      </c>
      <c r="O40" s="429">
        <v>0</v>
      </c>
      <c r="P40" s="429">
        <v>0</v>
      </c>
      <c r="Q40" s="429">
        <v>0</v>
      </c>
      <c r="R40" s="429">
        <v>0</v>
      </c>
      <c r="S40" s="429">
        <v>0</v>
      </c>
    </row>
    <row r="41" spans="2:19">
      <c r="B41" s="424" t="s">
        <v>420</v>
      </c>
      <c r="C41" s="429">
        <v>0</v>
      </c>
      <c r="D41" s="429">
        <v>0</v>
      </c>
      <c r="E41" s="429">
        <v>0</v>
      </c>
      <c r="F41" s="429">
        <v>0</v>
      </c>
      <c r="G41" s="429">
        <v>0</v>
      </c>
      <c r="H41" s="429">
        <v>0</v>
      </c>
      <c r="I41" s="429">
        <v>0</v>
      </c>
      <c r="J41" s="429">
        <v>0</v>
      </c>
      <c r="K41" s="429">
        <v>0</v>
      </c>
      <c r="L41" s="429">
        <v>0</v>
      </c>
      <c r="M41" s="429">
        <v>0</v>
      </c>
      <c r="N41" s="429">
        <v>0</v>
      </c>
      <c r="O41" s="429">
        <v>0</v>
      </c>
      <c r="P41" s="429">
        <v>0</v>
      </c>
      <c r="Q41" s="429">
        <v>0</v>
      </c>
      <c r="R41" s="429">
        <v>0</v>
      </c>
      <c r="S41" s="429">
        <v>0</v>
      </c>
    </row>
    <row r="42" spans="2:19">
      <c r="B42" s="424" t="s">
        <v>421</v>
      </c>
      <c r="C42" s="429">
        <v>0</v>
      </c>
      <c r="D42" s="429">
        <v>0</v>
      </c>
      <c r="E42" s="429">
        <v>0</v>
      </c>
      <c r="F42" s="429">
        <v>0</v>
      </c>
      <c r="G42" s="429">
        <v>0</v>
      </c>
      <c r="H42" s="429">
        <v>0</v>
      </c>
      <c r="I42" s="429">
        <v>0</v>
      </c>
      <c r="J42" s="429">
        <v>0</v>
      </c>
      <c r="K42" s="429">
        <v>0</v>
      </c>
      <c r="L42" s="429">
        <v>0</v>
      </c>
      <c r="M42" s="429">
        <v>0</v>
      </c>
      <c r="N42" s="429">
        <v>0</v>
      </c>
      <c r="O42" s="429">
        <v>0</v>
      </c>
      <c r="P42" s="429">
        <v>0</v>
      </c>
      <c r="Q42" s="429">
        <v>0</v>
      </c>
      <c r="R42" s="429">
        <v>0</v>
      </c>
      <c r="S42" s="429">
        <v>0</v>
      </c>
    </row>
  </sheetData>
  <mergeCells count="10">
    <mergeCell ref="H26:K26"/>
    <mergeCell ref="L26:N26"/>
    <mergeCell ref="P26:S26"/>
    <mergeCell ref="B2:S2"/>
    <mergeCell ref="H5:K5"/>
    <mergeCell ref="L5:N5"/>
    <mergeCell ref="P5:S5"/>
    <mergeCell ref="B23:S23"/>
    <mergeCell ref="C5:G5"/>
    <mergeCell ref="C26:G26"/>
  </mergeCells>
  <hyperlinks>
    <hyperlink ref="R44:S45" location="'Índice de tablas'!B2" display="HOME"/>
  </hyperlink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showGridLines="0" zoomScale="80" zoomScaleNormal="80" workbookViewId="0"/>
  </sheetViews>
  <sheetFormatPr baseColWidth="10" defaultColWidth="9" defaultRowHeight="12.75"/>
  <cols>
    <col min="1" max="1" width="8.6640625" style="20" customWidth="1"/>
    <col min="2" max="2" width="57.1640625" style="20" customWidth="1"/>
    <col min="3" max="3" width="8" style="20" bestFit="1" customWidth="1"/>
    <col min="4" max="4" width="10.33203125" style="20" bestFit="1" customWidth="1"/>
    <col min="5" max="5" width="10.33203125" style="20" customWidth="1"/>
    <col min="6" max="6" width="12.6640625" style="20" customWidth="1"/>
    <col min="7" max="7" width="8.1640625" style="20" customWidth="1"/>
    <col min="8" max="8" width="12.6640625" style="20" customWidth="1"/>
    <col min="9" max="9" width="6.5" style="20" bestFit="1" customWidth="1"/>
    <col min="10" max="10" width="12" style="20" customWidth="1"/>
    <col min="11" max="11" width="9" style="20" bestFit="1" customWidth="1"/>
    <col min="12" max="12" width="12.6640625" style="20" customWidth="1"/>
    <col min="13" max="13" width="6.5" style="20" bestFit="1" customWidth="1"/>
    <col min="14" max="14" width="10.6640625" style="20" customWidth="1"/>
    <col min="15" max="15" width="8.33203125" style="20" customWidth="1"/>
    <col min="16" max="16" width="12.6640625" style="20" customWidth="1"/>
    <col min="17" max="17" width="6.5" style="20" bestFit="1" customWidth="1"/>
    <col min="18" max="18" width="11.33203125" style="20" customWidth="1"/>
    <col min="19" max="19" width="8.1640625" style="20" customWidth="1"/>
    <col min="20" max="16384" width="9" style="20"/>
  </cols>
  <sheetData>
    <row r="2" spans="2:19" ht="13.9" customHeight="1">
      <c r="B2" s="778" t="s">
        <v>789</v>
      </c>
      <c r="C2" s="778"/>
      <c r="D2" s="778"/>
      <c r="E2" s="778"/>
      <c r="F2" s="778"/>
      <c r="G2" s="778"/>
      <c r="H2" s="778"/>
      <c r="I2" s="778"/>
      <c r="J2" s="778"/>
      <c r="K2" s="778"/>
      <c r="L2" s="778"/>
      <c r="M2" s="778"/>
      <c r="N2" s="778"/>
      <c r="O2" s="778"/>
      <c r="P2" s="778"/>
      <c r="Q2" s="778"/>
      <c r="R2" s="778"/>
      <c r="S2" s="778"/>
    </row>
    <row r="3" spans="2:19">
      <c r="B3" s="32"/>
      <c r="C3" s="32"/>
      <c r="D3" s="32"/>
      <c r="E3" s="32"/>
      <c r="F3" s="32"/>
      <c r="G3" s="32"/>
      <c r="H3" s="32"/>
      <c r="I3" s="32"/>
      <c r="J3" s="32"/>
      <c r="K3" s="32"/>
      <c r="L3" s="32"/>
      <c r="M3" s="32"/>
      <c r="N3" s="32"/>
      <c r="O3" s="32"/>
      <c r="P3" s="32"/>
      <c r="Q3" s="32"/>
      <c r="R3" s="32"/>
      <c r="S3" s="32"/>
    </row>
    <row r="4" spans="2:19">
      <c r="B4" s="32"/>
      <c r="C4" s="32"/>
      <c r="D4" s="32"/>
      <c r="E4" s="32"/>
      <c r="F4" s="32"/>
      <c r="G4" s="32"/>
      <c r="H4" s="32"/>
      <c r="I4" s="32"/>
      <c r="J4" s="32"/>
      <c r="K4" s="32"/>
      <c r="L4" s="32"/>
      <c r="M4" s="32"/>
      <c r="N4" s="32"/>
      <c r="O4" s="32"/>
      <c r="P4" s="32"/>
      <c r="Q4" s="32"/>
      <c r="R4" s="32"/>
      <c r="S4" s="32"/>
    </row>
    <row r="5" spans="2:19" s="16" customFormat="1" ht="25.5" customHeight="1">
      <c r="C5" s="822" t="s">
        <v>402</v>
      </c>
      <c r="D5" s="822"/>
      <c r="E5" s="822"/>
      <c r="F5" s="822"/>
      <c r="G5" s="822"/>
      <c r="H5" s="822" t="s">
        <v>403</v>
      </c>
      <c r="I5" s="822"/>
      <c r="J5" s="822"/>
      <c r="K5" s="822"/>
      <c r="L5" s="822" t="s">
        <v>423</v>
      </c>
      <c r="M5" s="822"/>
      <c r="N5" s="822"/>
      <c r="O5" s="287"/>
      <c r="P5" s="822" t="s">
        <v>405</v>
      </c>
      <c r="Q5" s="822"/>
      <c r="R5" s="822"/>
      <c r="S5" s="822"/>
    </row>
    <row r="6" spans="2:19" ht="38.25">
      <c r="B6" s="286" t="s">
        <v>654</v>
      </c>
      <c r="C6" s="164" t="s">
        <v>406</v>
      </c>
      <c r="D6" s="29" t="s">
        <v>424</v>
      </c>
      <c r="E6" s="29" t="s">
        <v>425</v>
      </c>
      <c r="F6" s="29" t="s">
        <v>409</v>
      </c>
      <c r="G6" s="29" t="s">
        <v>410</v>
      </c>
      <c r="H6" s="29" t="s">
        <v>411</v>
      </c>
      <c r="I6" s="164" t="s">
        <v>412</v>
      </c>
      <c r="J6" s="164" t="s">
        <v>413</v>
      </c>
      <c r="K6" s="165">
        <v>12.5</v>
      </c>
      <c r="L6" s="29" t="s">
        <v>411</v>
      </c>
      <c r="M6" s="164" t="s">
        <v>412</v>
      </c>
      <c r="N6" s="164" t="s">
        <v>413</v>
      </c>
      <c r="O6" s="165">
        <v>12.5</v>
      </c>
      <c r="P6" s="29" t="s">
        <v>411</v>
      </c>
      <c r="Q6" s="164" t="s">
        <v>412</v>
      </c>
      <c r="R6" s="164" t="s">
        <v>413</v>
      </c>
      <c r="S6" s="165">
        <v>12.5</v>
      </c>
    </row>
    <row r="7" spans="2:19">
      <c r="B7" s="407" t="s">
        <v>414</v>
      </c>
      <c r="C7" s="442">
        <v>501.28100000000001</v>
      </c>
      <c r="D7" s="442">
        <v>138.98400000000001</v>
      </c>
      <c r="E7" s="442">
        <v>4.9119999999999999</v>
      </c>
      <c r="F7" s="442">
        <v>4.6050000000000004</v>
      </c>
      <c r="G7" s="442">
        <v>27.672000000000001</v>
      </c>
      <c r="H7" s="442">
        <v>521.72</v>
      </c>
      <c r="I7" s="442">
        <v>0</v>
      </c>
      <c r="J7" s="442">
        <v>128.06200000000001</v>
      </c>
      <c r="K7" s="442">
        <v>27.672000000000001</v>
      </c>
      <c r="L7" s="442">
        <v>47.977999999999994</v>
      </c>
      <c r="M7" s="442">
        <v>0</v>
      </c>
      <c r="N7" s="442">
        <v>66.100999999999999</v>
      </c>
      <c r="O7" s="442">
        <v>0.71299999999999997</v>
      </c>
      <c r="P7" s="442">
        <v>3.8382399999999999</v>
      </c>
      <c r="Q7" s="442">
        <v>0</v>
      </c>
      <c r="R7" s="442">
        <v>5.2880799999999999</v>
      </c>
      <c r="S7" s="442">
        <v>0</v>
      </c>
    </row>
    <row r="8" spans="2:19">
      <c r="B8" s="472" t="s">
        <v>415</v>
      </c>
      <c r="C8" s="473">
        <v>501.28100000000001</v>
      </c>
      <c r="D8" s="473">
        <v>138.98400000000001</v>
      </c>
      <c r="E8" s="473">
        <v>4.9119999999999999</v>
      </c>
      <c r="F8" s="473">
        <v>4.6050000000000004</v>
      </c>
      <c r="G8" s="473">
        <v>27.672000000000001</v>
      </c>
      <c r="H8" s="473">
        <v>521.72</v>
      </c>
      <c r="I8" s="473">
        <v>0</v>
      </c>
      <c r="J8" s="473">
        <v>128.06200000000001</v>
      </c>
      <c r="K8" s="473">
        <v>27.672000000000001</v>
      </c>
      <c r="L8" s="473">
        <v>47.977999999999994</v>
      </c>
      <c r="M8" s="473">
        <v>0</v>
      </c>
      <c r="N8" s="473">
        <v>66.100999999999999</v>
      </c>
      <c r="O8" s="473">
        <v>0.71299999999999997</v>
      </c>
      <c r="P8" s="473">
        <v>3.8382399999999999</v>
      </c>
      <c r="Q8" s="473">
        <v>0</v>
      </c>
      <c r="R8" s="473">
        <v>5.2880799999999999</v>
      </c>
      <c r="S8" s="473">
        <v>0</v>
      </c>
    </row>
    <row r="9" spans="2:19">
      <c r="B9" s="432" t="s">
        <v>416</v>
      </c>
      <c r="C9" s="433">
        <v>501.28100000000001</v>
      </c>
      <c r="D9" s="433">
        <v>138.98400000000001</v>
      </c>
      <c r="E9" s="433">
        <v>4.9119999999999999</v>
      </c>
      <c r="F9" s="433">
        <v>4.6050000000000004</v>
      </c>
      <c r="G9" s="433">
        <v>27.672000000000001</v>
      </c>
      <c r="H9" s="433">
        <v>521.72</v>
      </c>
      <c r="I9" s="433">
        <v>0</v>
      </c>
      <c r="J9" s="433">
        <v>128.06200000000001</v>
      </c>
      <c r="K9" s="433">
        <v>27.672000000000001</v>
      </c>
      <c r="L9" s="433">
        <v>47.977999999999994</v>
      </c>
      <c r="M9" s="433">
        <v>0</v>
      </c>
      <c r="N9" s="433">
        <v>66.100999999999999</v>
      </c>
      <c r="O9" s="433">
        <v>0.71299999999999997</v>
      </c>
      <c r="P9" s="433">
        <v>3.8382399999999999</v>
      </c>
      <c r="Q9" s="433">
        <v>0</v>
      </c>
      <c r="R9" s="433">
        <v>5.2880799999999999</v>
      </c>
      <c r="S9" s="433">
        <v>0</v>
      </c>
    </row>
    <row r="10" spans="2:19">
      <c r="B10" s="424" t="s">
        <v>417</v>
      </c>
      <c r="C10" s="425">
        <v>488.75299999999999</v>
      </c>
      <c r="D10" s="425">
        <v>57.441000000000003</v>
      </c>
      <c r="E10" s="425">
        <v>4.9119999999999999</v>
      </c>
      <c r="F10" s="425">
        <v>4.6050000000000004</v>
      </c>
      <c r="G10" s="425">
        <v>27.672000000000001</v>
      </c>
      <c r="H10" s="425">
        <v>476.63400000000001</v>
      </c>
      <c r="I10" s="425">
        <v>0</v>
      </c>
      <c r="J10" s="425">
        <v>79.076999999999998</v>
      </c>
      <c r="K10" s="425">
        <v>27.672000000000001</v>
      </c>
      <c r="L10" s="425">
        <v>39.530999999999999</v>
      </c>
      <c r="M10" s="425">
        <v>0</v>
      </c>
      <c r="N10" s="425">
        <v>42.96</v>
      </c>
      <c r="O10" s="425">
        <v>0.71299999999999997</v>
      </c>
      <c r="P10" s="425">
        <v>3.16248</v>
      </c>
      <c r="Q10" s="425">
        <v>0</v>
      </c>
      <c r="R10" s="425">
        <v>3.4368000000000003</v>
      </c>
      <c r="S10" s="425">
        <v>0</v>
      </c>
    </row>
    <row r="11" spans="2:19">
      <c r="B11" s="554" t="s">
        <v>771</v>
      </c>
      <c r="C11" s="425">
        <v>12.528</v>
      </c>
      <c r="D11" s="425">
        <v>81.543000000000006</v>
      </c>
      <c r="E11" s="425">
        <v>0</v>
      </c>
      <c r="F11" s="425">
        <v>0</v>
      </c>
      <c r="G11" s="425">
        <v>0</v>
      </c>
      <c r="H11" s="425">
        <v>45.085999999999999</v>
      </c>
      <c r="I11" s="425">
        <v>0</v>
      </c>
      <c r="J11" s="425">
        <v>48.984999999999999</v>
      </c>
      <c r="K11" s="425">
        <v>0</v>
      </c>
      <c r="L11" s="425">
        <v>8.4469999999999992</v>
      </c>
      <c r="M11" s="425">
        <v>0</v>
      </c>
      <c r="N11" s="425">
        <v>23.140999999999998</v>
      </c>
      <c r="O11" s="425">
        <v>0</v>
      </c>
      <c r="P11" s="425">
        <v>0.67575999999999992</v>
      </c>
      <c r="Q11" s="425">
        <v>0</v>
      </c>
      <c r="R11" s="425">
        <v>1.8512799999999998</v>
      </c>
      <c r="S11" s="425">
        <v>0</v>
      </c>
    </row>
    <row r="12" spans="2:19">
      <c r="B12" s="424" t="s">
        <v>419</v>
      </c>
      <c r="C12" s="429">
        <v>0</v>
      </c>
      <c r="D12" s="429">
        <v>0</v>
      </c>
      <c r="E12" s="429">
        <v>0</v>
      </c>
      <c r="F12" s="429">
        <v>0</v>
      </c>
      <c r="G12" s="429">
        <v>0</v>
      </c>
      <c r="H12" s="429">
        <v>0</v>
      </c>
      <c r="I12" s="429">
        <v>0</v>
      </c>
      <c r="J12" s="429">
        <v>0</v>
      </c>
      <c r="K12" s="429">
        <v>0</v>
      </c>
      <c r="L12" s="429">
        <v>0</v>
      </c>
      <c r="M12" s="429">
        <v>0</v>
      </c>
      <c r="N12" s="429">
        <v>0</v>
      </c>
      <c r="O12" s="429">
        <v>0</v>
      </c>
      <c r="P12" s="429">
        <v>0</v>
      </c>
      <c r="Q12" s="429">
        <v>0</v>
      </c>
      <c r="R12" s="429">
        <v>0</v>
      </c>
      <c r="S12" s="429">
        <v>0</v>
      </c>
    </row>
    <row r="13" spans="2:19">
      <c r="B13" s="424" t="s">
        <v>420</v>
      </c>
      <c r="C13" s="429">
        <v>0</v>
      </c>
      <c r="D13" s="429">
        <v>0</v>
      </c>
      <c r="E13" s="429">
        <v>0</v>
      </c>
      <c r="F13" s="429">
        <v>0</v>
      </c>
      <c r="G13" s="429">
        <v>0</v>
      </c>
      <c r="H13" s="429">
        <v>0</v>
      </c>
      <c r="I13" s="429">
        <v>0</v>
      </c>
      <c r="J13" s="429">
        <v>0</v>
      </c>
      <c r="K13" s="429">
        <v>0</v>
      </c>
      <c r="L13" s="429">
        <v>0</v>
      </c>
      <c r="M13" s="429">
        <v>0</v>
      </c>
      <c r="N13" s="429">
        <v>0</v>
      </c>
      <c r="O13" s="429">
        <v>0</v>
      </c>
      <c r="P13" s="429">
        <v>0</v>
      </c>
      <c r="Q13" s="429">
        <v>0</v>
      </c>
      <c r="R13" s="429">
        <v>0</v>
      </c>
      <c r="S13" s="429">
        <v>0</v>
      </c>
    </row>
    <row r="14" spans="2:19">
      <c r="B14" s="424" t="s">
        <v>421</v>
      </c>
      <c r="C14" s="429">
        <v>0</v>
      </c>
      <c r="D14" s="429">
        <v>0</v>
      </c>
      <c r="E14" s="429">
        <v>0</v>
      </c>
      <c r="F14" s="429">
        <v>0</v>
      </c>
      <c r="G14" s="429">
        <v>0</v>
      </c>
      <c r="H14" s="429">
        <v>0</v>
      </c>
      <c r="I14" s="429">
        <v>0</v>
      </c>
      <c r="J14" s="429">
        <v>0</v>
      </c>
      <c r="K14" s="429">
        <v>0</v>
      </c>
      <c r="L14" s="429">
        <v>0</v>
      </c>
      <c r="M14" s="429">
        <v>0</v>
      </c>
      <c r="N14" s="429">
        <v>0</v>
      </c>
      <c r="O14" s="429">
        <v>0</v>
      </c>
      <c r="P14" s="429">
        <v>0</v>
      </c>
      <c r="Q14" s="429">
        <v>0</v>
      </c>
      <c r="R14" s="429">
        <v>0</v>
      </c>
      <c r="S14" s="429">
        <v>0</v>
      </c>
    </row>
    <row r="15" spans="2:19">
      <c r="B15" s="472" t="s">
        <v>422</v>
      </c>
      <c r="C15" s="471">
        <v>0</v>
      </c>
      <c r="D15" s="471">
        <v>0</v>
      </c>
      <c r="E15" s="471">
        <v>0</v>
      </c>
      <c r="F15" s="471">
        <v>0</v>
      </c>
      <c r="G15" s="471">
        <v>0</v>
      </c>
      <c r="H15" s="471">
        <v>0</v>
      </c>
      <c r="I15" s="471">
        <v>0</v>
      </c>
      <c r="J15" s="471">
        <v>0</v>
      </c>
      <c r="K15" s="471">
        <v>0</v>
      </c>
      <c r="L15" s="471">
        <v>0</v>
      </c>
      <c r="M15" s="471">
        <v>0</v>
      </c>
      <c r="N15" s="471">
        <v>0</v>
      </c>
      <c r="O15" s="471">
        <v>0</v>
      </c>
      <c r="P15" s="471">
        <v>0</v>
      </c>
      <c r="Q15" s="471">
        <v>0</v>
      </c>
      <c r="R15" s="471">
        <v>0</v>
      </c>
      <c r="S15" s="471">
        <v>0</v>
      </c>
    </row>
    <row r="16" spans="2:19">
      <c r="B16" s="432" t="s">
        <v>416</v>
      </c>
      <c r="C16" s="439">
        <v>0</v>
      </c>
      <c r="D16" s="439">
        <v>0</v>
      </c>
      <c r="E16" s="439">
        <v>0</v>
      </c>
      <c r="F16" s="439">
        <v>0</v>
      </c>
      <c r="G16" s="439">
        <v>0</v>
      </c>
      <c r="H16" s="439">
        <v>0</v>
      </c>
      <c r="I16" s="439">
        <v>0</v>
      </c>
      <c r="J16" s="439">
        <v>0</v>
      </c>
      <c r="K16" s="439">
        <v>0</v>
      </c>
      <c r="L16" s="439">
        <v>0</v>
      </c>
      <c r="M16" s="439">
        <v>0</v>
      </c>
      <c r="N16" s="439">
        <v>0</v>
      </c>
      <c r="O16" s="439">
        <v>0</v>
      </c>
      <c r="P16" s="439">
        <v>0</v>
      </c>
      <c r="Q16" s="439">
        <v>0</v>
      </c>
      <c r="R16" s="439">
        <v>0</v>
      </c>
      <c r="S16" s="439">
        <v>0</v>
      </c>
    </row>
    <row r="17" spans="2:19">
      <c r="B17" s="424" t="s">
        <v>417</v>
      </c>
      <c r="C17" s="429">
        <v>0</v>
      </c>
      <c r="D17" s="429">
        <v>0</v>
      </c>
      <c r="E17" s="429">
        <v>0</v>
      </c>
      <c r="F17" s="429">
        <v>0</v>
      </c>
      <c r="G17" s="429">
        <v>0</v>
      </c>
      <c r="H17" s="429">
        <v>0</v>
      </c>
      <c r="I17" s="429">
        <v>0</v>
      </c>
      <c r="J17" s="429">
        <v>0</v>
      </c>
      <c r="K17" s="429">
        <v>0</v>
      </c>
      <c r="L17" s="429">
        <v>0</v>
      </c>
      <c r="M17" s="429">
        <v>0</v>
      </c>
      <c r="N17" s="429">
        <v>0</v>
      </c>
      <c r="O17" s="429">
        <v>0</v>
      </c>
      <c r="P17" s="429">
        <v>0</v>
      </c>
      <c r="Q17" s="429">
        <v>0</v>
      </c>
      <c r="R17" s="429">
        <v>0</v>
      </c>
      <c r="S17" s="429">
        <v>0</v>
      </c>
    </row>
    <row r="18" spans="2:19">
      <c r="B18" s="424" t="s">
        <v>426</v>
      </c>
      <c r="C18" s="429">
        <v>0</v>
      </c>
      <c r="D18" s="429">
        <v>0</v>
      </c>
      <c r="E18" s="429">
        <v>0</v>
      </c>
      <c r="F18" s="429">
        <v>0</v>
      </c>
      <c r="G18" s="429">
        <v>0</v>
      </c>
      <c r="H18" s="429">
        <v>0</v>
      </c>
      <c r="I18" s="429">
        <v>0</v>
      </c>
      <c r="J18" s="429">
        <v>0</v>
      </c>
      <c r="K18" s="429">
        <v>0</v>
      </c>
      <c r="L18" s="429">
        <v>0</v>
      </c>
      <c r="M18" s="429">
        <v>0</v>
      </c>
      <c r="N18" s="429">
        <v>0</v>
      </c>
      <c r="O18" s="429">
        <v>0</v>
      </c>
      <c r="P18" s="429">
        <v>0</v>
      </c>
      <c r="Q18" s="429">
        <v>0</v>
      </c>
      <c r="R18" s="429">
        <v>0</v>
      </c>
      <c r="S18" s="429">
        <v>0</v>
      </c>
    </row>
    <row r="19" spans="2:19">
      <c r="B19" s="424" t="s">
        <v>419</v>
      </c>
      <c r="C19" s="429">
        <v>0</v>
      </c>
      <c r="D19" s="429">
        <v>0</v>
      </c>
      <c r="E19" s="429">
        <v>0</v>
      </c>
      <c r="F19" s="429">
        <v>0</v>
      </c>
      <c r="G19" s="429">
        <v>0</v>
      </c>
      <c r="H19" s="429">
        <v>0</v>
      </c>
      <c r="I19" s="429">
        <v>0</v>
      </c>
      <c r="J19" s="429">
        <v>0</v>
      </c>
      <c r="K19" s="429">
        <v>0</v>
      </c>
      <c r="L19" s="429">
        <v>0</v>
      </c>
      <c r="M19" s="429">
        <v>0</v>
      </c>
      <c r="N19" s="429">
        <v>0</v>
      </c>
      <c r="O19" s="429">
        <v>0</v>
      </c>
      <c r="P19" s="429">
        <v>0</v>
      </c>
      <c r="Q19" s="429">
        <v>0</v>
      </c>
      <c r="R19" s="429">
        <v>0</v>
      </c>
      <c r="S19" s="429">
        <v>0</v>
      </c>
    </row>
    <row r="20" spans="2:19">
      <c r="B20" s="424" t="s">
        <v>420</v>
      </c>
      <c r="C20" s="429">
        <v>0</v>
      </c>
      <c r="D20" s="429">
        <v>0</v>
      </c>
      <c r="E20" s="429">
        <v>0</v>
      </c>
      <c r="F20" s="429">
        <v>0</v>
      </c>
      <c r="G20" s="429">
        <v>0</v>
      </c>
      <c r="H20" s="429">
        <v>0</v>
      </c>
      <c r="I20" s="429">
        <v>0</v>
      </c>
      <c r="J20" s="429">
        <v>0</v>
      </c>
      <c r="K20" s="429">
        <v>0</v>
      </c>
      <c r="L20" s="429">
        <v>0</v>
      </c>
      <c r="M20" s="429">
        <v>0</v>
      </c>
      <c r="N20" s="429">
        <v>0</v>
      </c>
      <c r="O20" s="429">
        <v>0</v>
      </c>
      <c r="P20" s="429">
        <v>0</v>
      </c>
      <c r="Q20" s="429">
        <v>0</v>
      </c>
      <c r="R20" s="429">
        <v>0</v>
      </c>
      <c r="S20" s="429">
        <v>0</v>
      </c>
    </row>
    <row r="21" spans="2:19">
      <c r="B21" s="424" t="s">
        <v>421</v>
      </c>
      <c r="C21" s="429">
        <v>0</v>
      </c>
      <c r="D21" s="429">
        <v>0</v>
      </c>
      <c r="E21" s="429">
        <v>0</v>
      </c>
      <c r="F21" s="429">
        <v>0</v>
      </c>
      <c r="G21" s="429">
        <v>0</v>
      </c>
      <c r="H21" s="429">
        <v>0</v>
      </c>
      <c r="I21" s="429">
        <v>0</v>
      </c>
      <c r="J21" s="429">
        <v>0</v>
      </c>
      <c r="K21" s="429">
        <v>0</v>
      </c>
      <c r="L21" s="429">
        <v>0</v>
      </c>
      <c r="M21" s="429">
        <v>0</v>
      </c>
      <c r="N21" s="429">
        <v>0</v>
      </c>
      <c r="O21" s="429">
        <v>0</v>
      </c>
      <c r="P21" s="429">
        <v>0</v>
      </c>
      <c r="Q21" s="429">
        <v>0</v>
      </c>
      <c r="R21" s="429">
        <v>0</v>
      </c>
      <c r="S21" s="429">
        <v>0</v>
      </c>
    </row>
    <row r="22" spans="2:19" s="72" customFormat="1"/>
    <row r="23" spans="2:19" ht="13.9" customHeight="1">
      <c r="B23" s="778" t="s">
        <v>791</v>
      </c>
      <c r="C23" s="778"/>
      <c r="D23" s="778"/>
      <c r="E23" s="778"/>
      <c r="F23" s="778"/>
      <c r="G23" s="778"/>
      <c r="H23" s="778"/>
      <c r="I23" s="778"/>
      <c r="J23" s="778"/>
      <c r="K23" s="778"/>
      <c r="L23" s="778"/>
      <c r="M23" s="778"/>
      <c r="N23" s="778"/>
      <c r="O23" s="778"/>
      <c r="P23" s="778"/>
      <c r="Q23" s="778"/>
      <c r="R23" s="778"/>
      <c r="S23" s="778"/>
    </row>
    <row r="24" spans="2:19">
      <c r="B24" s="32"/>
      <c r="C24" s="32"/>
      <c r="D24" s="32"/>
      <c r="E24" s="32"/>
      <c r="F24" s="32"/>
      <c r="G24" s="32"/>
      <c r="H24" s="32"/>
      <c r="I24" s="32"/>
      <c r="J24" s="32"/>
      <c r="K24" s="32"/>
      <c r="L24" s="32"/>
      <c r="M24" s="32"/>
      <c r="N24" s="32"/>
      <c r="O24" s="32"/>
      <c r="P24" s="32"/>
      <c r="Q24" s="32"/>
      <c r="R24" s="32"/>
      <c r="S24" s="32"/>
    </row>
    <row r="25" spans="2:19">
      <c r="B25" s="32"/>
      <c r="C25" s="32"/>
      <c r="D25" s="32"/>
      <c r="E25" s="32"/>
      <c r="F25" s="32"/>
      <c r="G25" s="32"/>
      <c r="H25" s="32"/>
      <c r="I25" s="32"/>
      <c r="J25" s="32"/>
      <c r="K25" s="32"/>
      <c r="L25" s="32"/>
      <c r="M25" s="32"/>
      <c r="N25" s="32"/>
      <c r="O25" s="32"/>
      <c r="P25" s="32"/>
      <c r="Q25" s="32"/>
      <c r="R25" s="32"/>
      <c r="S25" s="32"/>
    </row>
    <row r="26" spans="2:19" ht="26.45" customHeight="1">
      <c r="C26" s="844" t="s">
        <v>402</v>
      </c>
      <c r="D26" s="844"/>
      <c r="E26" s="844"/>
      <c r="F26" s="844"/>
      <c r="G26" s="844"/>
      <c r="H26" s="851" t="s">
        <v>403</v>
      </c>
      <c r="I26" s="851"/>
      <c r="J26" s="851"/>
      <c r="K26" s="851"/>
      <c r="L26" s="851" t="s">
        <v>423</v>
      </c>
      <c r="M26" s="851"/>
      <c r="N26" s="851"/>
      <c r="O26" s="293"/>
      <c r="P26" s="851" t="s">
        <v>405</v>
      </c>
      <c r="Q26" s="851"/>
      <c r="R26" s="851"/>
      <c r="S26" s="851"/>
    </row>
    <row r="27" spans="2:19" ht="38.25">
      <c r="B27" s="286" t="s">
        <v>655</v>
      </c>
      <c r="C27" s="164" t="s">
        <v>406</v>
      </c>
      <c r="D27" s="29" t="s">
        <v>424</v>
      </c>
      <c r="E27" s="29" t="s">
        <v>425</v>
      </c>
      <c r="F27" s="29" t="s">
        <v>409</v>
      </c>
      <c r="G27" s="29" t="s">
        <v>410</v>
      </c>
      <c r="H27" s="29" t="s">
        <v>411</v>
      </c>
      <c r="I27" s="164" t="s">
        <v>412</v>
      </c>
      <c r="J27" s="164" t="s">
        <v>413</v>
      </c>
      <c r="K27" s="165">
        <v>12.5</v>
      </c>
      <c r="L27" s="29" t="s">
        <v>411</v>
      </c>
      <c r="M27" s="164" t="s">
        <v>412</v>
      </c>
      <c r="N27" s="164" t="s">
        <v>413</v>
      </c>
      <c r="O27" s="165">
        <v>12.5</v>
      </c>
      <c r="P27" s="29" t="s">
        <v>411</v>
      </c>
      <c r="Q27" s="164" t="s">
        <v>412</v>
      </c>
      <c r="R27" s="164" t="s">
        <v>413</v>
      </c>
      <c r="S27" s="165">
        <v>12.5</v>
      </c>
    </row>
    <row r="28" spans="2:19">
      <c r="B28" s="407" t="s">
        <v>414</v>
      </c>
      <c r="C28" s="442">
        <v>4983.1759999999995</v>
      </c>
      <c r="D28" s="442">
        <v>179.429</v>
      </c>
      <c r="E28" s="442">
        <v>5.9320000000000004</v>
      </c>
      <c r="F28" s="442">
        <v>1.165</v>
      </c>
      <c r="G28" s="442">
        <v>33.777000000000001</v>
      </c>
      <c r="H28" s="442">
        <v>577.27499999999998</v>
      </c>
      <c r="I28" s="442">
        <v>0</v>
      </c>
      <c r="J28" s="442">
        <v>4592.4269999999997</v>
      </c>
      <c r="K28" s="442">
        <v>33.777000000000001</v>
      </c>
      <c r="L28" s="442">
        <v>66.162000000000006</v>
      </c>
      <c r="M28" s="442">
        <v>0</v>
      </c>
      <c r="N28" s="442">
        <v>949.80700000000002</v>
      </c>
      <c r="O28" s="442">
        <v>0</v>
      </c>
      <c r="P28" s="442">
        <v>5.2929600000000008</v>
      </c>
      <c r="Q28" s="442">
        <v>0</v>
      </c>
      <c r="R28" s="442">
        <v>75.984560000000002</v>
      </c>
      <c r="S28" s="442">
        <v>0</v>
      </c>
    </row>
    <row r="29" spans="2:19">
      <c r="B29" s="472" t="s">
        <v>415</v>
      </c>
      <c r="C29" s="473">
        <v>4983.1759999999995</v>
      </c>
      <c r="D29" s="473">
        <v>179.429</v>
      </c>
      <c r="E29" s="473">
        <v>5.9320000000000004</v>
      </c>
      <c r="F29" s="473">
        <v>1.165</v>
      </c>
      <c r="G29" s="473">
        <v>33.777000000000001</v>
      </c>
      <c r="H29" s="473">
        <v>577.27499999999998</v>
      </c>
      <c r="I29" s="473">
        <v>0</v>
      </c>
      <c r="J29" s="473">
        <v>4592.4269999999997</v>
      </c>
      <c r="K29" s="473">
        <v>33.777000000000001</v>
      </c>
      <c r="L29" s="473">
        <v>66.162000000000006</v>
      </c>
      <c r="M29" s="473">
        <v>0</v>
      </c>
      <c r="N29" s="473">
        <v>949.80700000000002</v>
      </c>
      <c r="O29" s="473">
        <v>0</v>
      </c>
      <c r="P29" s="473">
        <v>5.2929600000000008</v>
      </c>
      <c r="Q29" s="473">
        <v>0</v>
      </c>
      <c r="R29" s="473">
        <v>75.984560000000002</v>
      </c>
      <c r="S29" s="473">
        <v>0</v>
      </c>
    </row>
    <row r="30" spans="2:19">
      <c r="B30" s="432" t="s">
        <v>416</v>
      </c>
      <c r="C30" s="433">
        <v>4983.1759999999995</v>
      </c>
      <c r="D30" s="433">
        <v>179.429</v>
      </c>
      <c r="E30" s="433">
        <v>5.9320000000000004</v>
      </c>
      <c r="F30" s="433">
        <v>1.165</v>
      </c>
      <c r="G30" s="433">
        <v>33.777000000000001</v>
      </c>
      <c r="H30" s="433">
        <v>577.27499999999998</v>
      </c>
      <c r="I30" s="433">
        <v>0</v>
      </c>
      <c r="J30" s="433">
        <v>4592.4269999999997</v>
      </c>
      <c r="K30" s="433">
        <v>33.777000000000001</v>
      </c>
      <c r="L30" s="433">
        <v>66.162000000000006</v>
      </c>
      <c r="M30" s="433">
        <v>0</v>
      </c>
      <c r="N30" s="433">
        <v>949.80700000000002</v>
      </c>
      <c r="O30" s="433">
        <v>0</v>
      </c>
      <c r="P30" s="433">
        <v>5.2929600000000008</v>
      </c>
      <c r="Q30" s="433">
        <v>0</v>
      </c>
      <c r="R30" s="433">
        <v>75.984560000000002</v>
      </c>
      <c r="S30" s="433">
        <v>0</v>
      </c>
    </row>
    <row r="31" spans="2:19">
      <c r="B31" s="424" t="s">
        <v>417</v>
      </c>
      <c r="C31" s="425">
        <v>4782.9589999999998</v>
      </c>
      <c r="D31" s="425">
        <v>88.442999999999998</v>
      </c>
      <c r="E31" s="425">
        <v>5.9320000000000004</v>
      </c>
      <c r="F31" s="425">
        <v>1.165</v>
      </c>
      <c r="G31" s="425">
        <v>33.777000000000001</v>
      </c>
      <c r="H31" s="425">
        <v>519.03099999999995</v>
      </c>
      <c r="I31" s="425">
        <v>0</v>
      </c>
      <c r="J31" s="425">
        <v>4359.4679999999998</v>
      </c>
      <c r="K31" s="425">
        <v>33.777000000000001</v>
      </c>
      <c r="L31" s="425">
        <v>54.78</v>
      </c>
      <c r="M31" s="425">
        <v>0</v>
      </c>
      <c r="N31" s="425">
        <v>889.27</v>
      </c>
      <c r="O31" s="425">
        <v>0</v>
      </c>
      <c r="P31" s="425">
        <v>4.3824000000000005</v>
      </c>
      <c r="Q31" s="425">
        <v>0</v>
      </c>
      <c r="R31" s="425">
        <v>71.141599999999997</v>
      </c>
      <c r="S31" s="425">
        <v>0</v>
      </c>
    </row>
    <row r="32" spans="2:19">
      <c r="B32" s="424" t="s">
        <v>426</v>
      </c>
      <c r="C32" s="425">
        <v>200.21700000000001</v>
      </c>
      <c r="D32" s="425">
        <v>90.986000000000004</v>
      </c>
      <c r="E32" s="425">
        <v>0</v>
      </c>
      <c r="F32" s="425">
        <v>0</v>
      </c>
      <c r="G32" s="425">
        <v>0</v>
      </c>
      <c r="H32" s="425">
        <v>58.244</v>
      </c>
      <c r="I32" s="425">
        <v>0</v>
      </c>
      <c r="J32" s="425">
        <v>232.959</v>
      </c>
      <c r="K32" s="425">
        <v>0</v>
      </c>
      <c r="L32" s="425">
        <v>11.382</v>
      </c>
      <c r="M32" s="425">
        <v>0</v>
      </c>
      <c r="N32" s="425">
        <v>60.536999999999999</v>
      </c>
      <c r="O32" s="425">
        <v>0</v>
      </c>
      <c r="P32" s="425">
        <v>0.91056000000000004</v>
      </c>
      <c r="Q32" s="425">
        <v>0</v>
      </c>
      <c r="R32" s="425">
        <v>4.8429599999999997</v>
      </c>
      <c r="S32" s="425">
        <v>0</v>
      </c>
    </row>
    <row r="33" spans="2:19">
      <c r="B33" s="424" t="s">
        <v>419</v>
      </c>
      <c r="C33" s="429">
        <v>0</v>
      </c>
      <c r="D33" s="429">
        <v>0</v>
      </c>
      <c r="E33" s="429">
        <v>0</v>
      </c>
      <c r="F33" s="429">
        <v>0</v>
      </c>
      <c r="G33" s="429">
        <v>0</v>
      </c>
      <c r="H33" s="429">
        <v>0</v>
      </c>
      <c r="I33" s="429">
        <v>0</v>
      </c>
      <c r="J33" s="429">
        <v>0</v>
      </c>
      <c r="K33" s="429">
        <v>0</v>
      </c>
      <c r="L33" s="429">
        <v>0</v>
      </c>
      <c r="M33" s="429">
        <v>0</v>
      </c>
      <c r="N33" s="429">
        <v>0</v>
      </c>
      <c r="O33" s="429">
        <v>0</v>
      </c>
      <c r="P33" s="429">
        <v>0</v>
      </c>
      <c r="Q33" s="429">
        <v>0</v>
      </c>
      <c r="R33" s="429">
        <v>0</v>
      </c>
      <c r="S33" s="429">
        <v>0</v>
      </c>
    </row>
    <row r="34" spans="2:19">
      <c r="B34" s="424" t="s">
        <v>420</v>
      </c>
      <c r="C34" s="429">
        <v>0</v>
      </c>
      <c r="D34" s="429">
        <v>0</v>
      </c>
      <c r="E34" s="429">
        <v>0</v>
      </c>
      <c r="F34" s="429">
        <v>0</v>
      </c>
      <c r="G34" s="429">
        <v>0</v>
      </c>
      <c r="H34" s="429">
        <v>0</v>
      </c>
      <c r="I34" s="429">
        <v>0</v>
      </c>
      <c r="J34" s="429">
        <v>0</v>
      </c>
      <c r="K34" s="429">
        <v>0</v>
      </c>
      <c r="L34" s="429">
        <v>0</v>
      </c>
      <c r="M34" s="429">
        <v>0</v>
      </c>
      <c r="N34" s="429">
        <v>0</v>
      </c>
      <c r="O34" s="429">
        <v>0</v>
      </c>
      <c r="P34" s="429">
        <v>0</v>
      </c>
      <c r="Q34" s="429">
        <v>0</v>
      </c>
      <c r="R34" s="429">
        <v>0</v>
      </c>
      <c r="S34" s="429">
        <v>0</v>
      </c>
    </row>
    <row r="35" spans="2:19">
      <c r="B35" s="424" t="s">
        <v>421</v>
      </c>
      <c r="C35" s="429">
        <v>0</v>
      </c>
      <c r="D35" s="429">
        <v>0</v>
      </c>
      <c r="E35" s="429">
        <v>0</v>
      </c>
      <c r="F35" s="429">
        <v>0</v>
      </c>
      <c r="G35" s="429">
        <v>0</v>
      </c>
      <c r="H35" s="429">
        <v>0</v>
      </c>
      <c r="I35" s="429">
        <v>0</v>
      </c>
      <c r="J35" s="429">
        <v>0</v>
      </c>
      <c r="K35" s="429">
        <v>0</v>
      </c>
      <c r="L35" s="429">
        <v>0</v>
      </c>
      <c r="M35" s="429">
        <v>0</v>
      </c>
      <c r="N35" s="429">
        <v>0</v>
      </c>
      <c r="O35" s="429">
        <v>0</v>
      </c>
      <c r="P35" s="429">
        <v>0</v>
      </c>
      <c r="Q35" s="429">
        <v>0</v>
      </c>
      <c r="R35" s="429">
        <v>0</v>
      </c>
      <c r="S35" s="429">
        <v>0</v>
      </c>
    </row>
    <row r="36" spans="2:19">
      <c r="B36" s="472" t="s">
        <v>422</v>
      </c>
      <c r="C36" s="471">
        <v>0</v>
      </c>
      <c r="D36" s="471">
        <v>0</v>
      </c>
      <c r="E36" s="471">
        <v>0</v>
      </c>
      <c r="F36" s="471">
        <v>0</v>
      </c>
      <c r="G36" s="471">
        <v>0</v>
      </c>
      <c r="H36" s="471">
        <v>0</v>
      </c>
      <c r="I36" s="471">
        <v>0</v>
      </c>
      <c r="J36" s="471">
        <v>0</v>
      </c>
      <c r="K36" s="471">
        <v>0</v>
      </c>
      <c r="L36" s="471">
        <v>0</v>
      </c>
      <c r="M36" s="471">
        <v>0</v>
      </c>
      <c r="N36" s="471">
        <v>0</v>
      </c>
      <c r="O36" s="471">
        <v>0</v>
      </c>
      <c r="P36" s="471">
        <v>0</v>
      </c>
      <c r="Q36" s="471">
        <v>0</v>
      </c>
      <c r="R36" s="471">
        <v>0</v>
      </c>
      <c r="S36" s="471">
        <v>0</v>
      </c>
    </row>
    <row r="37" spans="2:19">
      <c r="B37" s="432" t="s">
        <v>416</v>
      </c>
      <c r="C37" s="439">
        <v>0</v>
      </c>
      <c r="D37" s="439">
        <v>0</v>
      </c>
      <c r="E37" s="439">
        <v>0</v>
      </c>
      <c r="F37" s="439">
        <v>0</v>
      </c>
      <c r="G37" s="439">
        <v>0</v>
      </c>
      <c r="H37" s="439">
        <v>0</v>
      </c>
      <c r="I37" s="439">
        <v>0</v>
      </c>
      <c r="J37" s="439">
        <v>0</v>
      </c>
      <c r="K37" s="439">
        <v>0</v>
      </c>
      <c r="L37" s="439">
        <v>0</v>
      </c>
      <c r="M37" s="439">
        <v>0</v>
      </c>
      <c r="N37" s="439">
        <v>0</v>
      </c>
      <c r="O37" s="439">
        <v>0</v>
      </c>
      <c r="P37" s="439">
        <v>0</v>
      </c>
      <c r="Q37" s="439">
        <v>0</v>
      </c>
      <c r="R37" s="439">
        <v>0</v>
      </c>
      <c r="S37" s="439">
        <v>0</v>
      </c>
    </row>
    <row r="38" spans="2:19">
      <c r="B38" s="424" t="s">
        <v>417</v>
      </c>
      <c r="C38" s="429">
        <v>0</v>
      </c>
      <c r="D38" s="429">
        <v>0</v>
      </c>
      <c r="E38" s="429">
        <v>0</v>
      </c>
      <c r="F38" s="429">
        <v>0</v>
      </c>
      <c r="G38" s="429">
        <v>0</v>
      </c>
      <c r="H38" s="429">
        <v>0</v>
      </c>
      <c r="I38" s="429">
        <v>0</v>
      </c>
      <c r="J38" s="429">
        <v>0</v>
      </c>
      <c r="K38" s="429">
        <v>0</v>
      </c>
      <c r="L38" s="429">
        <v>0</v>
      </c>
      <c r="M38" s="429">
        <v>0</v>
      </c>
      <c r="N38" s="429">
        <v>0</v>
      </c>
      <c r="O38" s="429">
        <v>0</v>
      </c>
      <c r="P38" s="429">
        <v>0</v>
      </c>
      <c r="Q38" s="429">
        <v>0</v>
      </c>
      <c r="R38" s="429">
        <v>0</v>
      </c>
      <c r="S38" s="429">
        <v>0</v>
      </c>
    </row>
    <row r="39" spans="2:19">
      <c r="B39" s="424" t="s">
        <v>426</v>
      </c>
      <c r="C39" s="429">
        <v>0</v>
      </c>
      <c r="D39" s="429">
        <v>0</v>
      </c>
      <c r="E39" s="429">
        <v>0</v>
      </c>
      <c r="F39" s="429">
        <v>0</v>
      </c>
      <c r="G39" s="429">
        <v>0</v>
      </c>
      <c r="H39" s="429">
        <v>0</v>
      </c>
      <c r="I39" s="429">
        <v>0</v>
      </c>
      <c r="J39" s="429">
        <v>0</v>
      </c>
      <c r="K39" s="429">
        <v>0</v>
      </c>
      <c r="L39" s="429">
        <v>0</v>
      </c>
      <c r="M39" s="429">
        <v>0</v>
      </c>
      <c r="N39" s="429">
        <v>0</v>
      </c>
      <c r="O39" s="429">
        <v>0</v>
      </c>
      <c r="P39" s="429">
        <v>0</v>
      </c>
      <c r="Q39" s="429">
        <v>0</v>
      </c>
      <c r="R39" s="429">
        <v>0</v>
      </c>
      <c r="S39" s="429">
        <v>0</v>
      </c>
    </row>
    <row r="40" spans="2:19">
      <c r="B40" s="424" t="s">
        <v>419</v>
      </c>
      <c r="C40" s="429">
        <v>0</v>
      </c>
      <c r="D40" s="429">
        <v>0</v>
      </c>
      <c r="E40" s="429">
        <v>0</v>
      </c>
      <c r="F40" s="429">
        <v>0</v>
      </c>
      <c r="G40" s="429">
        <v>0</v>
      </c>
      <c r="H40" s="429">
        <v>0</v>
      </c>
      <c r="I40" s="429">
        <v>0</v>
      </c>
      <c r="J40" s="429">
        <v>0</v>
      </c>
      <c r="K40" s="429">
        <v>0</v>
      </c>
      <c r="L40" s="429">
        <v>0</v>
      </c>
      <c r="M40" s="429">
        <v>0</v>
      </c>
      <c r="N40" s="429">
        <v>0</v>
      </c>
      <c r="O40" s="429">
        <v>0</v>
      </c>
      <c r="P40" s="429">
        <v>0</v>
      </c>
      <c r="Q40" s="429">
        <v>0</v>
      </c>
      <c r="R40" s="429">
        <v>0</v>
      </c>
      <c r="S40" s="429">
        <v>0</v>
      </c>
    </row>
    <row r="41" spans="2:19">
      <c r="B41" s="424" t="s">
        <v>420</v>
      </c>
      <c r="C41" s="429">
        <v>0</v>
      </c>
      <c r="D41" s="429">
        <v>0</v>
      </c>
      <c r="E41" s="429">
        <v>0</v>
      </c>
      <c r="F41" s="429">
        <v>0</v>
      </c>
      <c r="G41" s="429">
        <v>0</v>
      </c>
      <c r="H41" s="429">
        <v>0</v>
      </c>
      <c r="I41" s="429">
        <v>0</v>
      </c>
      <c r="J41" s="429">
        <v>0</v>
      </c>
      <c r="K41" s="429">
        <v>0</v>
      </c>
      <c r="L41" s="429">
        <v>0</v>
      </c>
      <c r="M41" s="429">
        <v>0</v>
      </c>
      <c r="N41" s="429">
        <v>0</v>
      </c>
      <c r="O41" s="429">
        <v>0</v>
      </c>
      <c r="P41" s="429">
        <v>0</v>
      </c>
      <c r="Q41" s="429">
        <v>0</v>
      </c>
      <c r="R41" s="429">
        <v>0</v>
      </c>
      <c r="S41" s="429">
        <v>0</v>
      </c>
    </row>
    <row r="42" spans="2:19">
      <c r="B42" s="424" t="s">
        <v>421</v>
      </c>
      <c r="C42" s="429">
        <v>0</v>
      </c>
      <c r="D42" s="429">
        <v>0</v>
      </c>
      <c r="E42" s="429">
        <v>0</v>
      </c>
      <c r="F42" s="429">
        <v>0</v>
      </c>
      <c r="G42" s="429">
        <v>0</v>
      </c>
      <c r="H42" s="429">
        <v>0</v>
      </c>
      <c r="I42" s="429">
        <v>0</v>
      </c>
      <c r="J42" s="429">
        <v>0</v>
      </c>
      <c r="K42" s="429">
        <v>0</v>
      </c>
      <c r="L42" s="429">
        <v>0</v>
      </c>
      <c r="M42" s="429">
        <v>0</v>
      </c>
      <c r="N42" s="429">
        <v>0</v>
      </c>
      <c r="O42" s="429">
        <v>0</v>
      </c>
      <c r="P42" s="429">
        <v>0</v>
      </c>
      <c r="Q42" s="429">
        <v>0</v>
      </c>
      <c r="R42" s="429">
        <v>0</v>
      </c>
      <c r="S42" s="429">
        <v>0</v>
      </c>
    </row>
  </sheetData>
  <mergeCells count="10">
    <mergeCell ref="C5:G5"/>
    <mergeCell ref="B2:S2"/>
    <mergeCell ref="H5:K5"/>
    <mergeCell ref="L5:N5"/>
    <mergeCell ref="P5:S5"/>
    <mergeCell ref="C26:G26"/>
    <mergeCell ref="H26:K26"/>
    <mergeCell ref="L26:N26"/>
    <mergeCell ref="P26:S26"/>
    <mergeCell ref="B23:S23"/>
  </mergeCells>
  <hyperlinks>
    <hyperlink ref="R44:S45" location="'Índice de tablas'!B2" display="HOME"/>
  </hyperlinks>
  <pageMargins left="0.7" right="0.7" top="0.75" bottom="0.75" header="0.3" footer="0.3"/>
  <pageSetup paperSize="9" orientation="portrait" horizontalDpi="0" verticalDpi="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showGridLines="0" zoomScale="80" zoomScaleNormal="80" workbookViewId="0">
      <selection activeCell="B22" sqref="B22:D34"/>
    </sheetView>
  </sheetViews>
  <sheetFormatPr baseColWidth="10" defaultColWidth="9" defaultRowHeight="12.75"/>
  <cols>
    <col min="1" max="1" width="8.6640625" style="20" customWidth="1"/>
    <col min="2" max="2" width="56.5" style="20" customWidth="1"/>
    <col min="3" max="3" width="14.33203125" style="20" customWidth="1"/>
    <col min="4" max="4" width="29.5" style="20" customWidth="1"/>
    <col min="5" max="16384" width="9" style="20"/>
  </cols>
  <sheetData>
    <row r="2" spans="2:4" ht="13.9" customHeight="1">
      <c r="B2" s="778" t="s">
        <v>792</v>
      </c>
      <c r="C2" s="778"/>
      <c r="D2" s="778"/>
    </row>
    <row r="3" spans="2:4">
      <c r="B3" s="32"/>
      <c r="C3" s="32"/>
      <c r="D3" s="32"/>
    </row>
    <row r="4" spans="2:4">
      <c r="B4" s="32"/>
      <c r="C4" s="32"/>
      <c r="D4" s="32"/>
    </row>
    <row r="5" spans="2:4" s="16" customFormat="1" ht="25.5">
      <c r="B5" s="17" t="s">
        <v>654</v>
      </c>
      <c r="C5" s="285" t="s">
        <v>317</v>
      </c>
      <c r="D5" s="287" t="s">
        <v>383</v>
      </c>
    </row>
    <row r="6" spans="2:4">
      <c r="B6" s="152" t="s">
        <v>384</v>
      </c>
      <c r="C6" s="13"/>
      <c r="D6" s="13"/>
    </row>
    <row r="7" spans="2:4">
      <c r="B7" s="151" t="s">
        <v>385</v>
      </c>
      <c r="C7" s="125">
        <v>2593.1660000000002</v>
      </c>
      <c r="D7" s="126">
        <v>207.45328000000001</v>
      </c>
    </row>
    <row r="8" spans="2:4">
      <c r="B8" s="91" t="s">
        <v>386</v>
      </c>
      <c r="C8" s="101">
        <v>234.75</v>
      </c>
      <c r="D8" s="101">
        <v>18.78</v>
      </c>
    </row>
    <row r="9" spans="2:4">
      <c r="B9" s="91" t="s">
        <v>387</v>
      </c>
      <c r="C9" s="99">
        <v>2527.9630000000002</v>
      </c>
      <c r="D9" s="101">
        <v>202.23704000000001</v>
      </c>
    </row>
    <row r="10" spans="2:4">
      <c r="B10" s="91" t="s">
        <v>388</v>
      </c>
      <c r="C10" s="101">
        <v>34.875</v>
      </c>
      <c r="D10" s="101">
        <v>2.79</v>
      </c>
    </row>
    <row r="11" spans="2:4">
      <c r="B11" s="122" t="s">
        <v>389</v>
      </c>
      <c r="C11" s="12"/>
      <c r="D11" s="12"/>
    </row>
    <row r="12" spans="2:4">
      <c r="B12" s="151" t="s">
        <v>390</v>
      </c>
      <c r="C12" s="358">
        <v>0</v>
      </c>
      <c r="D12" s="358">
        <v>0</v>
      </c>
    </row>
    <row r="13" spans="2:4">
      <c r="B13" s="91" t="s">
        <v>391</v>
      </c>
      <c r="C13" s="358">
        <v>0</v>
      </c>
      <c r="D13" s="358">
        <v>0</v>
      </c>
    </row>
    <row r="14" spans="2:4">
      <c r="B14" s="91" t="s">
        <v>392</v>
      </c>
      <c r="C14" s="358">
        <v>0</v>
      </c>
      <c r="D14" s="358">
        <v>0</v>
      </c>
    </row>
    <row r="15" spans="2:4">
      <c r="B15" s="122" t="s">
        <v>393</v>
      </c>
      <c r="C15" s="124">
        <v>22.062000000000001</v>
      </c>
      <c r="D15" s="124">
        <v>1.7649999999999999</v>
      </c>
    </row>
    <row r="16" spans="2:4">
      <c r="B16" s="158" t="s">
        <v>394</v>
      </c>
      <c r="C16" s="159">
        <v>609.23500000000001</v>
      </c>
      <c r="D16" s="159">
        <v>48.738999999999997</v>
      </c>
    </row>
    <row r="17" spans="2:4">
      <c r="B17" s="92" t="s">
        <v>165</v>
      </c>
      <c r="C17" s="88">
        <v>6022.0510000000004</v>
      </c>
      <c r="D17" s="111">
        <v>481.76432</v>
      </c>
    </row>
    <row r="18" spans="2:4">
      <c r="B18" s="113"/>
      <c r="C18" s="114"/>
      <c r="D18" s="115"/>
    </row>
    <row r="19" spans="2:4" ht="13.9" customHeight="1">
      <c r="B19" s="778" t="s">
        <v>793</v>
      </c>
      <c r="C19" s="778"/>
      <c r="D19" s="778"/>
    </row>
    <row r="20" spans="2:4">
      <c r="B20" s="32"/>
      <c r="C20" s="32"/>
      <c r="D20" s="32"/>
    </row>
    <row r="21" spans="2:4">
      <c r="B21" s="32"/>
      <c r="C21" s="32"/>
      <c r="D21" s="32"/>
    </row>
    <row r="22" spans="2:4" ht="25.5">
      <c r="B22" s="17" t="s">
        <v>655</v>
      </c>
      <c r="C22" s="285" t="s">
        <v>317</v>
      </c>
      <c r="D22" s="287" t="s">
        <v>383</v>
      </c>
    </row>
    <row r="23" spans="2:4">
      <c r="B23" s="152" t="s">
        <v>384</v>
      </c>
      <c r="C23" s="13"/>
      <c r="D23" s="13"/>
    </row>
    <row r="24" spans="2:4">
      <c r="B24" s="151" t="s">
        <v>385</v>
      </c>
      <c r="C24" s="125">
        <v>1939.6379999999999</v>
      </c>
      <c r="D24" s="126">
        <v>155.17104</v>
      </c>
    </row>
    <row r="25" spans="2:4">
      <c r="B25" s="91" t="s">
        <v>386</v>
      </c>
      <c r="C25" s="232">
        <v>135.792</v>
      </c>
      <c r="D25" s="232">
        <v>10.86336</v>
      </c>
    </row>
    <row r="26" spans="2:4">
      <c r="B26" s="91" t="s">
        <v>387</v>
      </c>
      <c r="C26" s="236">
        <v>2271.4749999999999</v>
      </c>
      <c r="D26" s="232">
        <v>181.71799999999999</v>
      </c>
    </row>
    <row r="27" spans="2:4">
      <c r="B27" s="91" t="s">
        <v>388</v>
      </c>
      <c r="C27" s="232">
        <v>18.274999999999999</v>
      </c>
      <c r="D27" s="232">
        <v>1.462</v>
      </c>
    </row>
    <row r="28" spans="2:4">
      <c r="B28" s="122" t="s">
        <v>389</v>
      </c>
      <c r="C28" s="12"/>
      <c r="D28" s="12"/>
    </row>
    <row r="29" spans="2:4">
      <c r="B29" s="151" t="s">
        <v>390</v>
      </c>
      <c r="C29" s="358">
        <v>0</v>
      </c>
      <c r="D29" s="358">
        <v>0</v>
      </c>
    </row>
    <row r="30" spans="2:4">
      <c r="B30" s="91" t="s">
        <v>391</v>
      </c>
      <c r="C30" s="358">
        <v>0</v>
      </c>
      <c r="D30" s="358">
        <v>0</v>
      </c>
    </row>
    <row r="31" spans="2:4">
      <c r="B31" s="91" t="s">
        <v>392</v>
      </c>
      <c r="C31" s="358">
        <v>0</v>
      </c>
      <c r="D31" s="358">
        <v>0</v>
      </c>
    </row>
    <row r="32" spans="2:4">
      <c r="B32" s="122" t="s">
        <v>393</v>
      </c>
      <c r="C32" s="124">
        <v>12.9</v>
      </c>
      <c r="D32" s="124">
        <v>1.032</v>
      </c>
    </row>
    <row r="33" spans="2:4">
      <c r="B33" s="160" t="s">
        <v>394</v>
      </c>
      <c r="C33" s="159">
        <v>669.60016560801978</v>
      </c>
      <c r="D33" s="159">
        <v>53.567999999999998</v>
      </c>
    </row>
    <row r="34" spans="2:4">
      <c r="B34" s="161" t="s">
        <v>165</v>
      </c>
      <c r="C34" s="88">
        <v>5047.6801656080188</v>
      </c>
      <c r="D34" s="111">
        <v>403.81439999999992</v>
      </c>
    </row>
  </sheetData>
  <mergeCells count="2">
    <mergeCell ref="B2:D2"/>
    <mergeCell ref="B19:D19"/>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showGridLines="0" zoomScale="80" zoomScaleNormal="80" workbookViewId="0">
      <selection activeCell="B5" sqref="B5:D20"/>
    </sheetView>
  </sheetViews>
  <sheetFormatPr baseColWidth="10" defaultColWidth="9" defaultRowHeight="12.75"/>
  <cols>
    <col min="1" max="1" width="8.6640625" style="20" customWidth="1"/>
    <col min="2" max="2" width="4" style="20" customWidth="1"/>
    <col min="3" max="3" width="32.1640625" style="20" customWidth="1"/>
    <col min="4" max="4" width="35.6640625" style="20" customWidth="1"/>
    <col min="5" max="16384" width="9" style="20"/>
  </cols>
  <sheetData>
    <row r="2" spans="2:11" ht="13.9" customHeight="1">
      <c r="B2" s="778" t="s">
        <v>794</v>
      </c>
      <c r="C2" s="778"/>
      <c r="D2" s="778"/>
      <c r="E2" s="778"/>
      <c r="F2" s="778"/>
      <c r="G2" s="778"/>
      <c r="H2" s="778"/>
      <c r="I2" s="778"/>
      <c r="J2" s="778"/>
      <c r="K2" s="778"/>
    </row>
    <row r="3" spans="2:11">
      <c r="B3" s="32"/>
      <c r="C3" s="32"/>
      <c r="D3" s="32"/>
    </row>
    <row r="4" spans="2:11">
      <c r="B4" s="32"/>
      <c r="C4" s="32"/>
      <c r="D4" s="32"/>
    </row>
    <row r="5" spans="2:11" s="16" customFormat="1">
      <c r="B5" s="857" t="s">
        <v>712</v>
      </c>
      <c r="C5" s="822"/>
      <c r="D5" s="822"/>
      <c r="F5" s="20"/>
      <c r="G5" s="20"/>
    </row>
    <row r="6" spans="2:11">
      <c r="B6" s="858" t="s">
        <v>907</v>
      </c>
      <c r="C6" s="859"/>
      <c r="D6" s="859"/>
    </row>
    <row r="7" spans="2:11">
      <c r="B7" s="156">
        <v>1</v>
      </c>
      <c r="C7" s="151" t="s">
        <v>377</v>
      </c>
      <c r="D7" s="126">
        <v>71.415000000000006</v>
      </c>
    </row>
    <row r="8" spans="2:11">
      <c r="B8" s="157">
        <v>2</v>
      </c>
      <c r="C8" s="91" t="s">
        <v>378</v>
      </c>
      <c r="D8" s="101">
        <v>44.203000000000003</v>
      </c>
      <c r="H8" s="346"/>
      <c r="I8" s="344"/>
    </row>
    <row r="9" spans="2:11">
      <c r="B9" s="157">
        <v>3</v>
      </c>
      <c r="C9" s="91" t="s">
        <v>379</v>
      </c>
      <c r="D9" s="101">
        <v>29.873999999999999</v>
      </c>
      <c r="H9" s="346"/>
      <c r="I9" s="346"/>
    </row>
    <row r="10" spans="2:11">
      <c r="B10" s="157">
        <v>4</v>
      </c>
      <c r="C10" s="91" t="s">
        <v>380</v>
      </c>
      <c r="D10" s="101">
        <v>44.277999999999999</v>
      </c>
      <c r="H10" s="346"/>
      <c r="I10" s="346"/>
    </row>
    <row r="11" spans="2:11">
      <c r="B11" s="860" t="s">
        <v>381</v>
      </c>
      <c r="C11" s="860"/>
      <c r="D11" s="860"/>
      <c r="H11" s="346"/>
      <c r="I11" s="346"/>
    </row>
    <row r="12" spans="2:11">
      <c r="B12" s="156">
        <v>5</v>
      </c>
      <c r="C12" s="151" t="s">
        <v>377</v>
      </c>
      <c r="D12" s="126">
        <v>168.39400000000001</v>
      </c>
      <c r="H12" s="345"/>
      <c r="I12" s="346"/>
    </row>
    <row r="13" spans="2:11">
      <c r="B13" s="157">
        <v>6</v>
      </c>
      <c r="C13" s="91" t="s">
        <v>378</v>
      </c>
      <c r="D13" s="101">
        <v>124.399</v>
      </c>
      <c r="H13" s="346"/>
      <c r="I13" s="346"/>
    </row>
    <row r="14" spans="2:11">
      <c r="B14" s="157">
        <v>7</v>
      </c>
      <c r="C14" s="91" t="s">
        <v>379</v>
      </c>
      <c r="D14" s="101">
        <v>80.632000000000005</v>
      </c>
      <c r="H14" s="346"/>
      <c r="I14" s="346"/>
    </row>
    <row r="15" spans="2:11" ht="16.5" customHeight="1">
      <c r="B15" s="157">
        <v>8</v>
      </c>
      <c r="C15" s="91" t="s">
        <v>380</v>
      </c>
      <c r="D15" s="101">
        <v>99.474000000000004</v>
      </c>
      <c r="H15" s="346"/>
      <c r="I15" s="346"/>
    </row>
    <row r="16" spans="2:11" ht="16.5" customHeight="1">
      <c r="B16" s="860" t="s">
        <v>382</v>
      </c>
      <c r="C16" s="860"/>
      <c r="D16" s="860"/>
      <c r="H16" s="346"/>
      <c r="I16" s="346"/>
    </row>
    <row r="17" spans="2:9" ht="16.5" customHeight="1">
      <c r="B17" s="156">
        <v>9</v>
      </c>
      <c r="C17" s="151" t="s">
        <v>377</v>
      </c>
      <c r="D17" s="126">
        <v>125.71</v>
      </c>
      <c r="H17" s="345"/>
      <c r="I17" s="346"/>
    </row>
    <row r="18" spans="2:9" ht="16.5" customHeight="1">
      <c r="B18" s="157">
        <v>10</v>
      </c>
      <c r="C18" s="91" t="s">
        <v>378</v>
      </c>
      <c r="D18" s="101">
        <v>83.025000000000006</v>
      </c>
      <c r="H18" s="346"/>
      <c r="I18" s="346"/>
    </row>
    <row r="19" spans="2:9" ht="16.5" customHeight="1">
      <c r="B19" s="157">
        <v>11</v>
      </c>
      <c r="C19" s="91" t="s">
        <v>379</v>
      </c>
      <c r="D19" s="101">
        <v>53.887</v>
      </c>
      <c r="H19" s="346"/>
      <c r="I19" s="346"/>
    </row>
    <row r="20" spans="2:9" ht="16.5" customHeight="1">
      <c r="B20" s="157">
        <v>12</v>
      </c>
      <c r="C20" s="91" t="s">
        <v>380</v>
      </c>
      <c r="D20" s="101">
        <v>117.28</v>
      </c>
      <c r="H20" s="346"/>
      <c r="I20" s="346"/>
    </row>
    <row r="21" spans="2:9">
      <c r="H21" s="346"/>
      <c r="I21" s="346"/>
    </row>
    <row r="22" spans="2:9">
      <c r="D22" s="1"/>
      <c r="E22" s="1"/>
      <c r="F22" s="1"/>
      <c r="G22" s="1"/>
      <c r="H22" s="1"/>
      <c r="I22" s="1"/>
    </row>
    <row r="23" spans="2:9">
      <c r="D23" s="1"/>
      <c r="E23" s="1"/>
      <c r="F23" s="1"/>
      <c r="G23" s="1"/>
      <c r="H23" s="1"/>
      <c r="I23" s="1"/>
    </row>
  </sheetData>
  <mergeCells count="5">
    <mergeCell ref="B2:K2"/>
    <mergeCell ref="B6:D6"/>
    <mergeCell ref="B11:D11"/>
    <mergeCell ref="B16:D16"/>
    <mergeCell ref="B5:D5"/>
  </mergeCells>
  <hyperlinks>
    <hyperlink ref="F7:G8" location="'Índice de tablas'!B2" display="Home"/>
    <hyperlink ref="E22:F23" location="'Índice de tablas'!B2" display="HOM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showGridLines="0" zoomScale="80" zoomScaleNormal="80" workbookViewId="0">
      <selection activeCell="D8" sqref="D8"/>
    </sheetView>
  </sheetViews>
  <sheetFormatPr baseColWidth="10" defaultColWidth="9" defaultRowHeight="12.75"/>
  <cols>
    <col min="1" max="1" width="8.6640625" style="20" customWidth="1"/>
    <col min="2" max="2" width="67.6640625" style="20" customWidth="1"/>
    <col min="3" max="3" width="8.6640625" style="20" customWidth="1"/>
    <col min="4" max="4" width="22" style="20" customWidth="1"/>
    <col min="5" max="16384" width="9" style="20"/>
  </cols>
  <sheetData>
    <row r="2" spans="2:4" ht="24" customHeight="1">
      <c r="B2" s="778" t="s">
        <v>795</v>
      </c>
      <c r="C2" s="778"/>
      <c r="D2" s="778"/>
    </row>
    <row r="3" spans="2:4">
      <c r="B3" s="32"/>
      <c r="C3" s="32"/>
      <c r="D3" s="32"/>
    </row>
    <row r="4" spans="2:4">
      <c r="B4" s="32"/>
      <c r="C4" s="32"/>
      <c r="D4" s="32"/>
    </row>
    <row r="5" spans="2:4" s="16" customFormat="1" ht="25.5">
      <c r="B5" s="17" t="s">
        <v>654</v>
      </c>
      <c r="C5" s="93" t="s">
        <v>317</v>
      </c>
      <c r="D5" s="93" t="s">
        <v>362</v>
      </c>
    </row>
    <row r="6" spans="2:4">
      <c r="B6" s="152" t="s">
        <v>363</v>
      </c>
      <c r="C6" s="153">
        <v>1624.2375</v>
      </c>
      <c r="D6" s="154">
        <v>129.93899999999999</v>
      </c>
    </row>
    <row r="7" spans="2:4">
      <c r="B7" s="151" t="s">
        <v>364</v>
      </c>
      <c r="C7" s="126">
        <v>553.47500000000002</v>
      </c>
      <c r="D7" s="126">
        <v>44.277999999999999</v>
      </c>
    </row>
    <row r="8" spans="2:4" ht="25.5">
      <c r="B8" s="91" t="s">
        <v>365</v>
      </c>
      <c r="C8" s="99">
        <v>1624.2375</v>
      </c>
      <c r="D8" s="101">
        <v>129.93899999999999</v>
      </c>
    </row>
    <row r="9" spans="2:4">
      <c r="B9" s="122" t="s">
        <v>366</v>
      </c>
      <c r="C9" s="123">
        <v>4512.2375000000002</v>
      </c>
      <c r="D9" s="124">
        <v>360.97899999999998</v>
      </c>
    </row>
    <row r="10" spans="2:4">
      <c r="B10" s="151" t="s">
        <v>367</v>
      </c>
      <c r="C10" s="125">
        <v>1243.4124999999999</v>
      </c>
      <c r="D10" s="126">
        <v>99.472999999999999</v>
      </c>
    </row>
    <row r="11" spans="2:4" ht="25.5">
      <c r="B11" s="91" t="s">
        <v>368</v>
      </c>
      <c r="C11" s="99">
        <v>4512.2375000000002</v>
      </c>
      <c r="D11" s="101">
        <v>360.97899999999998</v>
      </c>
    </row>
    <row r="12" spans="2:4">
      <c r="B12" s="122" t="s">
        <v>369</v>
      </c>
      <c r="C12" s="123">
        <v>1466.5125</v>
      </c>
      <c r="D12" s="124">
        <v>117.321</v>
      </c>
    </row>
    <row r="13" spans="2:4">
      <c r="B13" s="151" t="s">
        <v>370</v>
      </c>
      <c r="C13" s="125">
        <v>1466.5125</v>
      </c>
      <c r="D13" s="126">
        <v>117.321</v>
      </c>
    </row>
    <row r="14" spans="2:4">
      <c r="B14" s="91" t="s">
        <v>371</v>
      </c>
      <c r="C14" s="99">
        <v>1243.7625</v>
      </c>
      <c r="D14" s="101">
        <v>99.501000000000005</v>
      </c>
    </row>
    <row r="15" spans="2:4" ht="16.5" customHeight="1">
      <c r="B15" s="122" t="s">
        <v>372</v>
      </c>
      <c r="C15" s="371">
        <v>0</v>
      </c>
      <c r="D15" s="371">
        <v>0</v>
      </c>
    </row>
    <row r="16" spans="2:4" ht="25.5">
      <c r="B16" s="151" t="s">
        <v>373</v>
      </c>
      <c r="C16" s="372">
        <v>0</v>
      </c>
      <c r="D16" s="372">
        <v>0</v>
      </c>
    </row>
    <row r="17" spans="2:4" ht="27" customHeight="1">
      <c r="B17" s="91" t="s">
        <v>374</v>
      </c>
      <c r="C17" s="358">
        <v>0</v>
      </c>
      <c r="D17" s="358">
        <v>0</v>
      </c>
    </row>
    <row r="18" spans="2:4" ht="24.2" customHeight="1">
      <c r="B18" s="91" t="s">
        <v>375</v>
      </c>
      <c r="C18" s="358">
        <v>0</v>
      </c>
      <c r="D18" s="358">
        <v>0</v>
      </c>
    </row>
    <row r="19" spans="2:4" ht="16.5" customHeight="1">
      <c r="B19" s="127" t="s">
        <v>376</v>
      </c>
      <c r="C19" s="371">
        <v>0</v>
      </c>
      <c r="D19" s="371">
        <v>0</v>
      </c>
    </row>
    <row r="20" spans="2:4" ht="16.5" customHeight="1">
      <c r="B20" s="92" t="s">
        <v>165</v>
      </c>
      <c r="C20" s="561">
        <v>8482.9130000000005</v>
      </c>
      <c r="D20" s="111">
        <v>678.63300000000004</v>
      </c>
    </row>
    <row r="21" spans="2:4" ht="16.5" customHeight="1">
      <c r="B21" s="113"/>
      <c r="C21" s="114"/>
      <c r="D21" s="115"/>
    </row>
    <row r="22" spans="2:4" ht="22.15" customHeight="1">
      <c r="B22" s="778" t="s">
        <v>796</v>
      </c>
      <c r="C22" s="778"/>
      <c r="D22" s="778"/>
    </row>
    <row r="23" spans="2:4">
      <c r="B23" s="32"/>
      <c r="C23" s="32"/>
      <c r="D23" s="32"/>
    </row>
    <row r="24" spans="2:4">
      <c r="B24" s="32"/>
      <c r="C24" s="32"/>
      <c r="D24" s="32"/>
    </row>
    <row r="25" spans="2:4" ht="25.5">
      <c r="B25" s="17" t="s">
        <v>655</v>
      </c>
      <c r="C25" s="155" t="s">
        <v>317</v>
      </c>
      <c r="D25" s="155" t="s">
        <v>362</v>
      </c>
    </row>
    <row r="26" spans="2:4" ht="16.5" customHeight="1">
      <c r="B26" s="295" t="s">
        <v>577</v>
      </c>
      <c r="C26" s="153">
        <v>2015.4624999999999</v>
      </c>
      <c r="D26" s="154">
        <v>161.23699999999999</v>
      </c>
    </row>
    <row r="27" spans="2:4" ht="16.5" customHeight="1">
      <c r="B27" s="151" t="s">
        <v>364</v>
      </c>
      <c r="C27" s="126">
        <v>704.96249999999998</v>
      </c>
      <c r="D27" s="126">
        <v>56.396999999999998</v>
      </c>
    </row>
    <row r="28" spans="2:4" ht="25.5" customHeight="1">
      <c r="B28" s="91" t="s">
        <v>365</v>
      </c>
      <c r="C28" s="236">
        <v>2015.4624999999999</v>
      </c>
      <c r="D28" s="232">
        <v>161.23699999999999</v>
      </c>
    </row>
    <row r="29" spans="2:4" ht="16.5" customHeight="1">
      <c r="B29" s="122" t="s">
        <v>366</v>
      </c>
      <c r="C29" s="123">
        <v>5111.6625000000004</v>
      </c>
      <c r="D29" s="124">
        <v>408.93299999999999</v>
      </c>
    </row>
    <row r="30" spans="2:4" ht="16.5" customHeight="1">
      <c r="B30" s="151" t="s">
        <v>367</v>
      </c>
      <c r="C30" s="125">
        <v>1704</v>
      </c>
      <c r="D30" s="126">
        <v>136.32</v>
      </c>
    </row>
    <row r="31" spans="2:4" ht="27.75" customHeight="1">
      <c r="B31" s="91" t="s">
        <v>368</v>
      </c>
      <c r="C31" s="236">
        <v>5111.6625000000004</v>
      </c>
      <c r="D31" s="232">
        <v>408.93299999999999</v>
      </c>
    </row>
    <row r="32" spans="2:4" ht="16.5" customHeight="1">
      <c r="B32" s="122" t="s">
        <v>369</v>
      </c>
      <c r="C32" s="123">
        <v>1140.7625</v>
      </c>
      <c r="D32" s="124">
        <v>91.260999999999996</v>
      </c>
    </row>
    <row r="33" spans="2:7" ht="16.5" customHeight="1">
      <c r="B33" s="151" t="s">
        <v>370</v>
      </c>
      <c r="C33" s="125">
        <v>1140.7625</v>
      </c>
      <c r="D33" s="126">
        <v>91.260999999999996</v>
      </c>
    </row>
    <row r="34" spans="2:7" ht="16.5" customHeight="1">
      <c r="B34" s="91" t="s">
        <v>371</v>
      </c>
      <c r="C34" s="236">
        <v>1120.7249999999999</v>
      </c>
      <c r="D34" s="232">
        <v>89.658000000000001</v>
      </c>
    </row>
    <row r="35" spans="2:7" ht="16.5" customHeight="1">
      <c r="B35" s="122" t="s">
        <v>372</v>
      </c>
      <c r="C35" s="371" t="s">
        <v>12</v>
      </c>
      <c r="D35" s="371" t="s">
        <v>12</v>
      </c>
    </row>
    <row r="36" spans="2:7" ht="25.5">
      <c r="B36" s="151" t="s">
        <v>373</v>
      </c>
      <c r="C36" s="372" t="s">
        <v>12</v>
      </c>
      <c r="D36" s="372" t="s">
        <v>12</v>
      </c>
    </row>
    <row r="37" spans="2:7" ht="25.5">
      <c r="B37" s="91" t="s">
        <v>374</v>
      </c>
      <c r="C37" s="358" t="s">
        <v>12</v>
      </c>
      <c r="D37" s="358" t="s">
        <v>12</v>
      </c>
    </row>
    <row r="38" spans="2:7" ht="24.2" customHeight="1">
      <c r="B38" s="91" t="s">
        <v>375</v>
      </c>
      <c r="C38" s="358" t="s">
        <v>12</v>
      </c>
      <c r="D38" s="358" t="s">
        <v>12</v>
      </c>
    </row>
    <row r="39" spans="2:7" ht="16.5" customHeight="1">
      <c r="B39" s="127" t="s">
        <v>376</v>
      </c>
      <c r="C39" s="371" t="s">
        <v>12</v>
      </c>
      <c r="D39" s="371" t="s">
        <v>12</v>
      </c>
    </row>
    <row r="40" spans="2:7" ht="16.5" customHeight="1">
      <c r="B40" s="92" t="s">
        <v>165</v>
      </c>
      <c r="C40" s="561">
        <v>8267.8880000000008</v>
      </c>
      <c r="D40" s="111">
        <v>661.43100000000004</v>
      </c>
    </row>
    <row r="42" spans="2:7">
      <c r="B42" s="1"/>
      <c r="C42" s="1"/>
      <c r="D42" s="1"/>
      <c r="E42" s="1"/>
      <c r="F42" s="1"/>
      <c r="G42" s="1"/>
    </row>
    <row r="43" spans="2:7">
      <c r="B43" s="1"/>
      <c r="C43" s="1"/>
      <c r="D43" s="1"/>
      <c r="E43" s="1"/>
      <c r="F43" s="1"/>
      <c r="G43" s="1"/>
    </row>
  </sheetData>
  <mergeCells count="2">
    <mergeCell ref="B2:D2"/>
    <mergeCell ref="B22:D22"/>
  </mergeCells>
  <hyperlinks>
    <hyperlink ref="C42:D43" location="'Índice de tablas'!B2" display="HOM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showGridLines="0" zoomScale="80" zoomScaleNormal="80" workbookViewId="0">
      <selection activeCell="F3" sqref="F3"/>
    </sheetView>
  </sheetViews>
  <sheetFormatPr baseColWidth="10" defaultColWidth="10.6640625" defaultRowHeight="15" customHeight="1"/>
  <cols>
    <col min="1" max="1" width="8.6640625" style="240" customWidth="1"/>
    <col min="2" max="2" width="90.33203125" style="240" customWidth="1"/>
    <col min="3" max="3" width="15.33203125" style="240" customWidth="1"/>
    <col min="4" max="4" width="14.33203125" style="240" bestFit="1" customWidth="1"/>
    <col min="5" max="16384" width="10.6640625" style="240"/>
  </cols>
  <sheetData>
    <row r="2" spans="1:7" ht="15" customHeight="1">
      <c r="B2" s="788" t="s">
        <v>888</v>
      </c>
      <c r="C2" s="789"/>
      <c r="D2" s="789"/>
      <c r="E2" s="572"/>
      <c r="F2" s="572"/>
      <c r="G2" s="572"/>
    </row>
    <row r="3" spans="1:7" ht="15" customHeight="1">
      <c r="B3" s="241"/>
      <c r="C3" s="241"/>
      <c r="D3" s="241"/>
    </row>
    <row r="4" spans="1:7" ht="15" customHeight="1">
      <c r="B4" s="241" t="s">
        <v>574</v>
      </c>
      <c r="C4" s="241"/>
      <c r="D4" s="241"/>
    </row>
    <row r="5" spans="1:7" ht="15" customHeight="1">
      <c r="B5" s="768" t="s">
        <v>918</v>
      </c>
      <c r="C5" s="771" t="s">
        <v>922</v>
      </c>
      <c r="D5" s="771" t="s">
        <v>923</v>
      </c>
    </row>
    <row r="6" spans="1:7" ht="15" customHeight="1">
      <c r="B6" s="498" t="s">
        <v>529</v>
      </c>
      <c r="C6" s="499">
        <v>27259.35</v>
      </c>
      <c r="D6" s="499">
        <v>27259.348999999998</v>
      </c>
    </row>
    <row r="7" spans="1:7" ht="15" customHeight="1">
      <c r="B7" s="500" t="s">
        <v>530</v>
      </c>
      <c r="C7" s="489">
        <v>27135.682384854306</v>
      </c>
      <c r="D7" s="489">
        <v>23857.287999999997</v>
      </c>
    </row>
    <row r="8" spans="1:7" ht="15" customHeight="1">
      <c r="A8" s="242"/>
      <c r="B8" s="500" t="s">
        <v>531</v>
      </c>
      <c r="C8" s="489">
        <v>-7004.067</v>
      </c>
      <c r="D8" s="489">
        <v>-7285.0479999999998</v>
      </c>
    </row>
    <row r="9" spans="1:7" ht="15" customHeight="1">
      <c r="A9" s="242"/>
      <c r="B9" s="500" t="s">
        <v>532</v>
      </c>
      <c r="C9" s="489">
        <v>4333.3849678972656</v>
      </c>
      <c r="D9" s="489">
        <v>3809.0343220574537</v>
      </c>
    </row>
    <row r="10" spans="1:7" ht="15" customHeight="1">
      <c r="A10" s="242"/>
      <c r="B10" s="501" t="s">
        <v>533</v>
      </c>
      <c r="C10" s="502">
        <v>1233.7996000000003</v>
      </c>
      <c r="D10" s="502">
        <v>3245.9194889999999</v>
      </c>
    </row>
    <row r="11" spans="1:7" ht="15" customHeight="1">
      <c r="A11" s="242"/>
      <c r="B11" s="243" t="s">
        <v>166</v>
      </c>
      <c r="C11" s="352">
        <v>52958.14995275157</v>
      </c>
      <c r="D11" s="352">
        <v>50886.542811057443</v>
      </c>
    </row>
    <row r="12" spans="1:7" ht="15" customHeight="1">
      <c r="A12" s="242"/>
      <c r="B12" s="503" t="s">
        <v>534</v>
      </c>
      <c r="C12" s="490">
        <v>-310.43</v>
      </c>
      <c r="D12" s="490">
        <v>-356.3</v>
      </c>
    </row>
    <row r="13" spans="1:7" ht="15" customHeight="1">
      <c r="A13" s="242"/>
      <c r="B13" s="500" t="s">
        <v>535</v>
      </c>
      <c r="C13" s="489">
        <v>-8056.4546664999998</v>
      </c>
      <c r="D13" s="489">
        <v>-8199.1149999999998</v>
      </c>
    </row>
    <row r="14" spans="1:7" ht="15" customHeight="1">
      <c r="A14" s="242"/>
      <c r="B14" s="500" t="s">
        <v>536</v>
      </c>
      <c r="C14" s="489">
        <v>-1637.0360000000001</v>
      </c>
      <c r="D14" s="489">
        <v>-1260.4270000000001</v>
      </c>
    </row>
    <row r="15" spans="1:7" ht="29.25" customHeight="1">
      <c r="A15" s="242"/>
      <c r="B15" s="500" t="s">
        <v>537</v>
      </c>
      <c r="C15" s="489">
        <v>-56.747222787999974</v>
      </c>
      <c r="D15" s="489">
        <v>35.262947600000004</v>
      </c>
    </row>
    <row r="16" spans="1:7" ht="15" customHeight="1">
      <c r="A16" s="242"/>
      <c r="B16" s="500" t="s">
        <v>538</v>
      </c>
      <c r="C16" s="489">
        <v>0</v>
      </c>
      <c r="D16" s="489">
        <v>0</v>
      </c>
    </row>
    <row r="17" spans="1:4" ht="15" customHeight="1">
      <c r="A17" s="242"/>
      <c r="B17" s="500" t="s">
        <v>539</v>
      </c>
      <c r="C17" s="489">
        <v>-25.306000000000001</v>
      </c>
      <c r="D17" s="489">
        <v>-116.34399999999999</v>
      </c>
    </row>
    <row r="18" spans="1:4" ht="15" customHeight="1">
      <c r="A18" s="242"/>
      <c r="B18" s="500" t="s">
        <v>540</v>
      </c>
      <c r="C18" s="489">
        <v>-352.49626037999997</v>
      </c>
      <c r="D18" s="489">
        <v>-431.77178816999998</v>
      </c>
    </row>
    <row r="19" spans="1:4" ht="15" customHeight="1">
      <c r="A19" s="242"/>
      <c r="B19" s="500" t="s">
        <v>541</v>
      </c>
      <c r="C19" s="489">
        <v>-27.68</v>
      </c>
      <c r="D19" s="489">
        <v>-33.784999999999997</v>
      </c>
    </row>
    <row r="20" spans="1:4" ht="15" customHeight="1">
      <c r="A20" s="242"/>
      <c r="B20" s="500" t="s">
        <v>542</v>
      </c>
      <c r="C20" s="489">
        <v>-102.75678711774179</v>
      </c>
      <c r="D20" s="489">
        <v>-149.88820000000001</v>
      </c>
    </row>
    <row r="21" spans="1:4" ht="15" customHeight="1">
      <c r="A21" s="242"/>
      <c r="B21" s="501" t="s">
        <v>543</v>
      </c>
      <c r="C21" s="502">
        <v>-60.726999999999997</v>
      </c>
      <c r="D21" s="502">
        <v>-60.726999999999997</v>
      </c>
    </row>
    <row r="22" spans="1:4" ht="15" customHeight="1">
      <c r="A22" s="242"/>
      <c r="B22" s="243" t="s">
        <v>167</v>
      </c>
      <c r="C22" s="352">
        <v>-10629.633936785744</v>
      </c>
      <c r="D22" s="352">
        <v>-10573.095040569997</v>
      </c>
    </row>
    <row r="23" spans="1:4" ht="15" customHeight="1">
      <c r="A23" s="242"/>
      <c r="B23" s="244" t="s">
        <v>168</v>
      </c>
      <c r="C23" s="349">
        <v>42328.516015965826</v>
      </c>
      <c r="D23" s="349">
        <v>40313.447770487444</v>
      </c>
    </row>
    <row r="24" spans="1:4" ht="15" customHeight="1">
      <c r="A24" s="242"/>
      <c r="B24" s="504" t="s">
        <v>544</v>
      </c>
      <c r="C24" s="496">
        <v>5878.7346221440002</v>
      </c>
      <c r="D24" s="496">
        <v>4862.9620000000004</v>
      </c>
    </row>
    <row r="25" spans="1:4" ht="15" customHeight="1">
      <c r="A25" s="242"/>
      <c r="B25" s="500" t="s">
        <v>545</v>
      </c>
      <c r="C25" s="489">
        <v>140.94406692320078</v>
      </c>
      <c r="D25" s="489">
        <v>141.64863600000001</v>
      </c>
    </row>
    <row r="26" spans="1:4" ht="30.4" customHeight="1">
      <c r="A26" s="242"/>
      <c r="B26" s="501" t="s">
        <v>546</v>
      </c>
      <c r="C26" s="502">
        <v>648.75022057707429</v>
      </c>
      <c r="D26" s="502">
        <v>629.24975300631388</v>
      </c>
    </row>
    <row r="27" spans="1:4" ht="15" customHeight="1">
      <c r="A27" s="242"/>
      <c r="B27" s="243" t="s">
        <v>169</v>
      </c>
      <c r="C27" s="352">
        <v>6668.4289096442753</v>
      </c>
      <c r="D27" s="352">
        <v>5633.8603890063141</v>
      </c>
    </row>
    <row r="28" spans="1:4" ht="15" customHeight="1">
      <c r="A28" s="242"/>
      <c r="B28" s="505" t="s">
        <v>547</v>
      </c>
      <c r="C28" s="506">
        <v>0</v>
      </c>
      <c r="D28" s="506">
        <v>0</v>
      </c>
    </row>
    <row r="29" spans="1:4" ht="15" customHeight="1">
      <c r="A29" s="242"/>
      <c r="B29" s="243" t="s">
        <v>170</v>
      </c>
      <c r="C29" s="352">
        <v>0</v>
      </c>
      <c r="D29" s="352">
        <v>0</v>
      </c>
    </row>
    <row r="30" spans="1:4" ht="15" customHeight="1">
      <c r="A30" s="242"/>
      <c r="B30" s="244" t="s">
        <v>171</v>
      </c>
      <c r="C30" s="349">
        <v>6668.4289096442753</v>
      </c>
      <c r="D30" s="349">
        <v>5633.8603890063141</v>
      </c>
    </row>
    <row r="31" spans="1:4" ht="30.4" customHeight="1">
      <c r="A31" s="242"/>
      <c r="B31" s="245" t="s">
        <v>172</v>
      </c>
      <c r="C31" s="353">
        <v>48996.9449256101</v>
      </c>
      <c r="D31" s="353">
        <v>45947.308159493761</v>
      </c>
    </row>
    <row r="32" spans="1:4" ht="15" customHeight="1">
      <c r="A32" s="242"/>
      <c r="B32" s="504" t="s">
        <v>548</v>
      </c>
      <c r="C32" s="496">
        <v>2998.2918025831073</v>
      </c>
      <c r="D32" s="496">
        <v>3768.3853858028492</v>
      </c>
    </row>
    <row r="33" spans="1:5" ht="15" customHeight="1">
      <c r="A33" s="242"/>
      <c r="B33" s="500" t="s">
        <v>549</v>
      </c>
      <c r="C33" s="496">
        <v>0</v>
      </c>
      <c r="D33" s="496">
        <v>0</v>
      </c>
    </row>
    <row r="34" spans="1:5" ht="28.5" customHeight="1">
      <c r="A34" s="242"/>
      <c r="B34" s="500" t="s">
        <v>550</v>
      </c>
      <c r="C34" s="489">
        <v>4337.9253736403261</v>
      </c>
      <c r="D34" s="489">
        <v>4408.5078742579099</v>
      </c>
    </row>
    <row r="35" spans="1:5" ht="31.7" customHeight="1">
      <c r="A35" s="242"/>
      <c r="B35" s="507" t="s">
        <v>551</v>
      </c>
      <c r="C35" s="489">
        <v>430.02699999999999</v>
      </c>
      <c r="D35" s="489">
        <v>36.76761752809216</v>
      </c>
    </row>
    <row r="36" spans="1:5" ht="15" customHeight="1">
      <c r="A36" s="242"/>
      <c r="B36" s="501" t="s">
        <v>552</v>
      </c>
      <c r="C36" s="502">
        <v>607.76191800000004</v>
      </c>
      <c r="D36" s="502">
        <v>578.80737600000009</v>
      </c>
    </row>
    <row r="37" spans="1:5" ht="15" customHeight="1">
      <c r="A37" s="242"/>
      <c r="B37" s="243" t="s">
        <v>173</v>
      </c>
      <c r="C37" s="352">
        <v>7943.979094223434</v>
      </c>
      <c r="D37" s="352">
        <v>8755.7006360607593</v>
      </c>
    </row>
    <row r="38" spans="1:5" ht="15" customHeight="1">
      <c r="A38" s="242"/>
      <c r="B38" s="246" t="s">
        <v>174</v>
      </c>
      <c r="C38" s="348">
        <v>0</v>
      </c>
      <c r="D38" s="348">
        <v>0</v>
      </c>
    </row>
    <row r="39" spans="1:5" ht="15" customHeight="1">
      <c r="B39" s="244" t="s">
        <v>175</v>
      </c>
      <c r="C39" s="349">
        <v>7943.979094223434</v>
      </c>
      <c r="D39" s="349">
        <v>8755.7006360607593</v>
      </c>
    </row>
    <row r="40" spans="1:5" ht="15" customHeight="1">
      <c r="B40" s="247" t="s">
        <v>176</v>
      </c>
      <c r="C40" s="350">
        <v>56940.924019833532</v>
      </c>
      <c r="D40" s="350">
        <v>54703.008795554517</v>
      </c>
    </row>
    <row r="41" spans="1:5" ht="15" customHeight="1">
      <c r="B41" s="248" t="s">
        <v>177</v>
      </c>
      <c r="C41" s="351">
        <v>360069.36775466672</v>
      </c>
      <c r="D41" s="351">
        <v>348264.19051791984</v>
      </c>
    </row>
    <row r="42" spans="1:5" ht="15" customHeight="1">
      <c r="B42" s="508" t="s">
        <v>827</v>
      </c>
      <c r="C42" s="509">
        <v>0.11755655939276224</v>
      </c>
      <c r="D42" s="509">
        <v>0.11575698977076747</v>
      </c>
      <c r="E42" s="329"/>
    </row>
    <row r="43" spans="1:5" ht="15" customHeight="1">
      <c r="B43" s="507" t="s">
        <v>828</v>
      </c>
      <c r="C43" s="510">
        <v>0.11515180022945122</v>
      </c>
      <c r="D43" s="510">
        <v>0.1134492799312133</v>
      </c>
    </row>
    <row r="44" spans="1:5" ht="15" customHeight="1">
      <c r="B44" s="507" t="s">
        <v>829</v>
      </c>
      <c r="C44" s="510">
        <v>0.13607640447491265</v>
      </c>
      <c r="D44" s="510">
        <v>0.13193396271945892</v>
      </c>
      <c r="E44" s="329"/>
    </row>
    <row r="45" spans="1:5" ht="15" customHeight="1">
      <c r="B45" s="507" t="s">
        <v>830</v>
      </c>
      <c r="C45" s="510">
        <v>0.13325536742014077</v>
      </c>
      <c r="D45" s="510">
        <v>0.12914710996826262</v>
      </c>
    </row>
    <row r="46" spans="1:5" ht="15" customHeight="1">
      <c r="B46" s="507" t="s">
        <v>831</v>
      </c>
      <c r="C46" s="510">
        <v>0.15813876191387163</v>
      </c>
      <c r="D46" s="510">
        <v>0.15707493579234291</v>
      </c>
    </row>
    <row r="47" spans="1:5" ht="14.25">
      <c r="B47" s="507" t="s">
        <v>832</v>
      </c>
      <c r="C47" s="510">
        <v>0.15409483747222041</v>
      </c>
      <c r="D47" s="510">
        <v>0.1545498216870185</v>
      </c>
    </row>
    <row r="48" spans="1:5" ht="31.15" customHeight="1">
      <c r="B48" s="790" t="s">
        <v>833</v>
      </c>
      <c r="C48" s="791"/>
      <c r="D48" s="791"/>
    </row>
    <row r="49" spans="1:5" ht="15" customHeight="1">
      <c r="A49" s="249"/>
      <c r="B49" s="20"/>
      <c r="C49" s="20"/>
      <c r="D49" s="20"/>
      <c r="E49" s="20"/>
    </row>
    <row r="50" spans="1:5" ht="15" customHeight="1">
      <c r="A50" s="249"/>
      <c r="B50" s="20"/>
      <c r="C50" s="20"/>
      <c r="D50" s="20"/>
      <c r="E50" s="20"/>
    </row>
    <row r="51" spans="1:5" ht="15" customHeight="1">
      <c r="A51" s="250"/>
      <c r="B51" s="20"/>
      <c r="C51" s="20"/>
      <c r="D51" s="20"/>
      <c r="E51" s="20"/>
    </row>
    <row r="52" spans="1:5" ht="15" customHeight="1">
      <c r="B52" s="20"/>
      <c r="C52" s="20"/>
      <c r="D52" s="20"/>
      <c r="E52" s="20"/>
    </row>
  </sheetData>
  <mergeCells count="2">
    <mergeCell ref="B2:D2"/>
    <mergeCell ref="B48:D48"/>
  </mergeCells>
  <pageMargins left="0.75" right="0.75" top="1" bottom="1" header="0.5" footer="0.5"/>
  <pageSetup paperSize="9" orientation="portrait" r:id="rId1"/>
  <headerFooter alignWithMargins="0"/>
  <ignoredErrors>
    <ignoredError sqref="C5:D5" twoDigitTextYear="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zoomScale="80" zoomScaleNormal="80" workbookViewId="0">
      <selection activeCell="B18" sqref="B18:I26"/>
    </sheetView>
  </sheetViews>
  <sheetFormatPr baseColWidth="10" defaultColWidth="9" defaultRowHeight="12.75"/>
  <cols>
    <col min="1" max="1" width="8.6640625" style="20" customWidth="1"/>
    <col min="2" max="2" width="46.33203125" style="20" customWidth="1"/>
    <col min="3" max="3" width="12.33203125" style="20" customWidth="1"/>
    <col min="4" max="4" width="12.5" style="20" customWidth="1"/>
    <col min="5" max="5" width="12.6640625" style="20" customWidth="1"/>
    <col min="6" max="6" width="11.1640625" style="20" customWidth="1"/>
    <col min="7" max="7" width="14.33203125" style="20" bestFit="1" customWidth="1"/>
    <col min="8" max="8" width="10.5" style="20" customWidth="1"/>
    <col min="9" max="9" width="19.5" style="20" customWidth="1"/>
    <col min="10" max="16384" width="9" style="20"/>
  </cols>
  <sheetData>
    <row r="1" spans="2:13">
      <c r="J1" s="320"/>
    </row>
    <row r="2" spans="2:13" ht="13.7" customHeight="1">
      <c r="B2" s="861" t="s">
        <v>798</v>
      </c>
      <c r="C2" s="861"/>
      <c r="D2" s="861"/>
      <c r="E2" s="861"/>
      <c r="F2" s="861"/>
      <c r="G2" s="861"/>
      <c r="H2" s="861"/>
      <c r="I2" s="861"/>
      <c r="J2" s="320"/>
      <c r="K2" s="320"/>
      <c r="L2" s="320"/>
      <c r="M2" s="320"/>
    </row>
    <row r="3" spans="2:13">
      <c r="B3" s="32"/>
      <c r="C3" s="32"/>
      <c r="D3" s="32"/>
      <c r="E3" s="32"/>
      <c r="F3" s="32"/>
      <c r="G3" s="32"/>
      <c r="H3" s="32"/>
      <c r="I3" s="32"/>
    </row>
    <row r="4" spans="2:13">
      <c r="C4" s="32"/>
      <c r="D4" s="32"/>
      <c r="E4" s="32"/>
      <c r="F4" s="32"/>
      <c r="G4" s="32"/>
      <c r="H4" s="32"/>
      <c r="I4" s="32"/>
    </row>
    <row r="5" spans="2:13" s="16" customFormat="1" ht="25.5">
      <c r="B5" s="32" t="s">
        <v>575</v>
      </c>
      <c r="C5" s="342" t="s">
        <v>353</v>
      </c>
      <c r="D5" s="342" t="s">
        <v>354</v>
      </c>
      <c r="E5" s="342" t="s">
        <v>355</v>
      </c>
      <c r="F5" s="342" t="s">
        <v>356</v>
      </c>
      <c r="G5" s="342" t="s">
        <v>357</v>
      </c>
      <c r="H5" s="342" t="s">
        <v>358</v>
      </c>
      <c r="I5" s="343" t="s">
        <v>330</v>
      </c>
    </row>
    <row r="6" spans="2:13">
      <c r="B6" s="555" t="s">
        <v>648</v>
      </c>
      <c r="C6" s="754">
        <v>1682.2539999999999</v>
      </c>
      <c r="D6" s="754">
        <v>4854.9350000000004</v>
      </c>
      <c r="E6" s="754">
        <v>1292.5039999999999</v>
      </c>
      <c r="F6" s="557">
        <v>0</v>
      </c>
      <c r="G6" s="557">
        <v>0</v>
      </c>
      <c r="H6" s="754">
        <v>7829.6930000000002</v>
      </c>
      <c r="I6" s="755">
        <v>626.37544000000003</v>
      </c>
    </row>
    <row r="7" spans="2:13">
      <c r="B7" s="151" t="s">
        <v>359</v>
      </c>
      <c r="C7" s="375">
        <v>-49.378</v>
      </c>
      <c r="D7" s="375">
        <v>-312.55099999999999</v>
      </c>
      <c r="E7" s="375">
        <v>176.768</v>
      </c>
      <c r="F7" s="601">
        <v>0</v>
      </c>
      <c r="G7" s="601">
        <v>0</v>
      </c>
      <c r="H7" s="375">
        <v>-185.16</v>
      </c>
      <c r="I7" s="375">
        <v>-14.812800000000001</v>
      </c>
    </row>
    <row r="8" spans="2:13">
      <c r="B8" s="91" t="s">
        <v>360</v>
      </c>
      <c r="C8" s="601">
        <v>0</v>
      </c>
      <c r="D8" s="601">
        <v>0</v>
      </c>
      <c r="E8" s="601">
        <v>0</v>
      </c>
      <c r="F8" s="601">
        <v>0</v>
      </c>
      <c r="G8" s="601">
        <v>0</v>
      </c>
      <c r="H8" s="601">
        <v>0</v>
      </c>
      <c r="I8" s="601">
        <v>0</v>
      </c>
    </row>
    <row r="9" spans="2:13">
      <c r="B9" s="91" t="s">
        <v>361</v>
      </c>
      <c r="C9" s="601">
        <v>0</v>
      </c>
      <c r="D9" s="601">
        <v>0</v>
      </c>
      <c r="E9" s="601">
        <v>0</v>
      </c>
      <c r="F9" s="601">
        <v>0</v>
      </c>
      <c r="G9" s="601">
        <v>0</v>
      </c>
      <c r="H9" s="601">
        <v>0</v>
      </c>
      <c r="I9" s="601">
        <v>0</v>
      </c>
    </row>
    <row r="10" spans="2:13">
      <c r="B10" s="91" t="s">
        <v>335</v>
      </c>
      <c r="C10" s="601">
        <v>0</v>
      </c>
      <c r="D10" s="601">
        <v>0</v>
      </c>
      <c r="E10" s="601">
        <v>0</v>
      </c>
      <c r="F10" s="601">
        <v>0</v>
      </c>
      <c r="G10" s="601">
        <v>0</v>
      </c>
      <c r="H10" s="601">
        <v>0</v>
      </c>
      <c r="I10" s="601">
        <v>0</v>
      </c>
    </row>
    <row r="11" spans="2:13">
      <c r="B11" s="91" t="s">
        <v>336</v>
      </c>
      <c r="C11" s="374">
        <v>-8.6389999999999993</v>
      </c>
      <c r="D11" s="374">
        <v>-30.141999999999999</v>
      </c>
      <c r="E11" s="374">
        <v>-2.7530000000000001</v>
      </c>
      <c r="F11" s="601">
        <v>0</v>
      </c>
      <c r="G11" s="601">
        <v>0</v>
      </c>
      <c r="H11" s="374">
        <v>-41.533999999999999</v>
      </c>
      <c r="I11" s="374">
        <v>-3.3227200000000003</v>
      </c>
    </row>
    <row r="12" spans="2:13">
      <c r="B12" s="91" t="s">
        <v>337</v>
      </c>
      <c r="C12" s="601">
        <v>0</v>
      </c>
      <c r="D12" s="601">
        <v>0</v>
      </c>
      <c r="E12" s="601">
        <v>0</v>
      </c>
      <c r="F12" s="601">
        <v>0</v>
      </c>
      <c r="G12" s="601">
        <v>879.91099999999994</v>
      </c>
      <c r="H12" s="601">
        <v>879.91099999999994</v>
      </c>
      <c r="I12" s="601">
        <v>70.392880000000005</v>
      </c>
    </row>
    <row r="13" spans="2:13">
      <c r="B13" s="555" t="s">
        <v>649</v>
      </c>
      <c r="C13" s="754">
        <v>1624.2370000000001</v>
      </c>
      <c r="D13" s="754">
        <v>4512.2420000000002</v>
      </c>
      <c r="E13" s="754">
        <v>1466.519</v>
      </c>
      <c r="F13" s="557">
        <v>0</v>
      </c>
      <c r="G13" s="709">
        <v>879.91099999999994</v>
      </c>
      <c r="H13" s="754">
        <v>8482.91</v>
      </c>
      <c r="I13" s="754">
        <v>678.63280000000009</v>
      </c>
    </row>
    <row r="15" spans="2:13" s="548" customFormat="1" ht="13.9" customHeight="1">
      <c r="B15" s="778" t="s">
        <v>797</v>
      </c>
      <c r="C15" s="778"/>
      <c r="D15" s="778"/>
      <c r="E15" s="778"/>
      <c r="F15" s="778"/>
      <c r="G15" s="778"/>
      <c r="H15" s="778"/>
      <c r="I15" s="778"/>
    </row>
    <row r="17" spans="2:9">
      <c r="C17" s="32"/>
      <c r="D17" s="32"/>
      <c r="E17" s="32"/>
      <c r="F17" s="32"/>
      <c r="G17" s="32"/>
      <c r="H17" s="32"/>
      <c r="I17" s="32"/>
    </row>
    <row r="18" spans="2:9" ht="25.5">
      <c r="B18" s="32" t="s">
        <v>575</v>
      </c>
      <c r="C18" s="342" t="s">
        <v>353</v>
      </c>
      <c r="D18" s="342" t="s">
        <v>354</v>
      </c>
      <c r="E18" s="342" t="s">
        <v>355</v>
      </c>
      <c r="F18" s="342" t="s">
        <v>356</v>
      </c>
      <c r="G18" s="342" t="s">
        <v>357</v>
      </c>
      <c r="H18" s="342" t="s">
        <v>358</v>
      </c>
      <c r="I18" s="343" t="s">
        <v>330</v>
      </c>
    </row>
    <row r="19" spans="2:9">
      <c r="B19" s="555" t="s">
        <v>644</v>
      </c>
      <c r="C19" s="556">
        <v>2015.453</v>
      </c>
      <c r="D19" s="556">
        <v>5111.6580000000004</v>
      </c>
      <c r="E19" s="556">
        <v>1141.1189999999999</v>
      </c>
      <c r="F19" s="559">
        <v>0</v>
      </c>
      <c r="G19" s="559">
        <v>0</v>
      </c>
      <c r="H19" s="556">
        <v>8268.2300000000014</v>
      </c>
      <c r="I19" s="558">
        <v>661.4584000000001</v>
      </c>
    </row>
    <row r="20" spans="2:9">
      <c r="B20" s="151" t="s">
        <v>645</v>
      </c>
      <c r="C20" s="375">
        <v>-323.77100000000002</v>
      </c>
      <c r="D20" s="375">
        <v>-260.94</v>
      </c>
      <c r="E20" s="375">
        <v>137.69800000000001</v>
      </c>
      <c r="F20" s="372">
        <v>0</v>
      </c>
      <c r="G20" s="372">
        <v>0</v>
      </c>
      <c r="H20" s="375">
        <v>-447.01300000000003</v>
      </c>
      <c r="I20" s="375">
        <v>-35.761040000000001</v>
      </c>
    </row>
    <row r="21" spans="2:9">
      <c r="B21" s="299" t="s">
        <v>646</v>
      </c>
      <c r="C21" s="358">
        <v>0</v>
      </c>
      <c r="D21" s="358">
        <v>0</v>
      </c>
      <c r="E21" s="358">
        <v>0</v>
      </c>
      <c r="F21" s="358">
        <v>0</v>
      </c>
      <c r="G21" s="358">
        <v>0</v>
      </c>
      <c r="H21" s="358">
        <v>0</v>
      </c>
      <c r="I21" s="358">
        <v>0</v>
      </c>
    </row>
    <row r="22" spans="2:9">
      <c r="B22" s="299" t="s">
        <v>647</v>
      </c>
      <c r="C22" s="358">
        <v>0</v>
      </c>
      <c r="D22" s="358">
        <v>0</v>
      </c>
      <c r="E22" s="358">
        <v>0</v>
      </c>
      <c r="F22" s="358">
        <v>0</v>
      </c>
      <c r="G22" s="358">
        <v>0</v>
      </c>
      <c r="H22" s="358">
        <v>0</v>
      </c>
      <c r="I22" s="358">
        <v>0</v>
      </c>
    </row>
    <row r="23" spans="2:9">
      <c r="B23" s="299" t="s">
        <v>621</v>
      </c>
      <c r="C23" s="358">
        <v>0</v>
      </c>
      <c r="D23" s="358">
        <v>0</v>
      </c>
      <c r="E23" s="358">
        <v>0</v>
      </c>
      <c r="F23" s="358">
        <v>0</v>
      </c>
      <c r="G23" s="358">
        <v>0</v>
      </c>
      <c r="H23" s="358">
        <v>0</v>
      </c>
      <c r="I23" s="358">
        <v>0</v>
      </c>
    </row>
    <row r="24" spans="2:9">
      <c r="B24" s="299" t="s">
        <v>622</v>
      </c>
      <c r="C24" s="374">
        <v>-9.4280000000000008</v>
      </c>
      <c r="D24" s="374">
        <v>4.218</v>
      </c>
      <c r="E24" s="374">
        <v>13.686999999999999</v>
      </c>
      <c r="F24" s="358">
        <v>0</v>
      </c>
      <c r="G24" s="358">
        <v>0</v>
      </c>
      <c r="H24" s="374">
        <v>8.4769999999999985</v>
      </c>
      <c r="I24" s="374">
        <v>0.67815999999999987</v>
      </c>
    </row>
    <row r="25" spans="2:9">
      <c r="B25" s="299" t="s">
        <v>623</v>
      </c>
      <c r="C25" s="358">
        <v>0</v>
      </c>
      <c r="D25" s="601">
        <v>0</v>
      </c>
      <c r="E25" s="601">
        <v>0</v>
      </c>
      <c r="F25" s="601">
        <v>0</v>
      </c>
      <c r="G25" s="601">
        <v>0</v>
      </c>
      <c r="H25" s="601">
        <v>0</v>
      </c>
      <c r="I25" s="601">
        <v>0</v>
      </c>
    </row>
    <row r="26" spans="2:9">
      <c r="B26" s="555" t="s">
        <v>648</v>
      </c>
      <c r="C26" s="556">
        <v>1682.2539999999999</v>
      </c>
      <c r="D26" s="556">
        <v>4854.9359999999997</v>
      </c>
      <c r="E26" s="556">
        <v>1292.5039999999999</v>
      </c>
      <c r="F26" s="557">
        <v>0</v>
      </c>
      <c r="G26" s="557">
        <v>0</v>
      </c>
      <c r="H26" s="556">
        <v>7829.6939999999995</v>
      </c>
      <c r="I26" s="558">
        <v>626.37551999999994</v>
      </c>
    </row>
    <row r="28" spans="2:9">
      <c r="D28" s="1"/>
      <c r="E28" s="1"/>
      <c r="F28" s="1"/>
      <c r="G28" s="1"/>
      <c r="H28" s="1"/>
      <c r="I28" s="1"/>
    </row>
    <row r="29" spans="2:9">
      <c r="D29" s="1"/>
      <c r="E29" s="1"/>
      <c r="F29" s="1"/>
      <c r="G29" s="1"/>
      <c r="H29" s="1"/>
      <c r="I29" s="1"/>
    </row>
  </sheetData>
  <mergeCells count="2">
    <mergeCell ref="B2:I2"/>
    <mergeCell ref="B15:I15"/>
  </mergeCells>
  <hyperlinks>
    <hyperlink ref="H28:I29" location="'Índice de tablas'!B2" display="HOM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showGridLines="0" zoomScale="80" zoomScaleNormal="80" workbookViewId="0">
      <selection activeCell="B6" sqref="B6:F18"/>
    </sheetView>
  </sheetViews>
  <sheetFormatPr baseColWidth="10" defaultColWidth="8.6640625" defaultRowHeight="12.75"/>
  <cols>
    <col min="1" max="1" width="8.6640625" style="1" customWidth="1"/>
    <col min="2" max="2" width="76.1640625" style="1" customWidth="1"/>
    <col min="3" max="3" width="15.33203125" style="1" customWidth="1"/>
    <col min="4" max="4" width="16.33203125" style="1" customWidth="1"/>
    <col min="5" max="5" width="15.6640625" style="1" customWidth="1"/>
    <col min="6" max="6" width="15.5" style="1" customWidth="1"/>
    <col min="7" max="16384" width="8.6640625" style="1"/>
  </cols>
  <sheetData>
    <row r="2" spans="2:16" ht="13.7" customHeight="1">
      <c r="B2" s="778" t="s">
        <v>868</v>
      </c>
      <c r="C2" s="778"/>
      <c r="D2" s="778"/>
      <c r="E2" s="778"/>
      <c r="F2" s="778"/>
    </row>
    <row r="3" spans="2:16">
      <c r="B3" s="778"/>
      <c r="C3" s="778"/>
      <c r="D3" s="778"/>
      <c r="E3" s="778"/>
      <c r="F3" s="778"/>
    </row>
    <row r="4" spans="2:16">
      <c r="B4" s="296"/>
      <c r="C4" s="296"/>
      <c r="D4" s="296"/>
      <c r="E4" s="296"/>
      <c r="F4" s="296"/>
      <c r="G4" s="297"/>
      <c r="H4" s="297"/>
      <c r="I4" s="297"/>
      <c r="J4" s="297"/>
      <c r="K4" s="297"/>
      <c r="L4" s="297"/>
      <c r="M4" s="297"/>
      <c r="N4" s="297"/>
      <c r="O4" s="297"/>
      <c r="P4" s="297"/>
    </row>
    <row r="5" spans="2:16">
      <c r="B5" s="230" t="s">
        <v>575</v>
      </c>
      <c r="C5" s="230"/>
      <c r="D5" s="230"/>
      <c r="E5" s="230"/>
      <c r="F5" s="230"/>
    </row>
    <row r="6" spans="2:16" ht="38.25">
      <c r="B6" s="11" t="s">
        <v>341</v>
      </c>
      <c r="C6" s="142" t="s">
        <v>653</v>
      </c>
      <c r="D6" s="74" t="s">
        <v>652</v>
      </c>
      <c r="E6" s="142" t="s">
        <v>650</v>
      </c>
      <c r="F6" s="74" t="s">
        <v>651</v>
      </c>
    </row>
    <row r="7" spans="2:16">
      <c r="B7" s="45" t="s">
        <v>342</v>
      </c>
      <c r="C7" s="60">
        <v>697625.978</v>
      </c>
      <c r="D7" s="60">
        <v>697625.978</v>
      </c>
      <c r="E7" s="60">
        <v>676688.799</v>
      </c>
      <c r="F7" s="60">
        <v>676688.799</v>
      </c>
    </row>
    <row r="8" spans="2:16" ht="27.75" customHeight="1">
      <c r="B8" s="35" t="s">
        <v>343</v>
      </c>
      <c r="C8" s="53">
        <v>-18588.153999999999</v>
      </c>
      <c r="D8" s="53">
        <v>-18588.153999999999</v>
      </c>
      <c r="E8" s="53">
        <v>-19326.159</v>
      </c>
      <c r="F8" s="53">
        <v>-19326.159</v>
      </c>
    </row>
    <row r="9" spans="2:16" ht="51">
      <c r="B9" s="57" t="s">
        <v>344</v>
      </c>
      <c r="C9" s="549">
        <v>0</v>
      </c>
      <c r="D9" s="549">
        <v>0</v>
      </c>
      <c r="E9" s="358">
        <v>0</v>
      </c>
      <c r="F9" s="358">
        <v>0</v>
      </c>
    </row>
    <row r="10" spans="2:16">
      <c r="B10" s="35" t="s">
        <v>345</v>
      </c>
      <c r="C10" s="231">
        <v>1152.4349999999999</v>
      </c>
      <c r="D10" s="231">
        <v>1152.4349999999999</v>
      </c>
      <c r="E10" s="53">
        <v>-7409.7430000000004</v>
      </c>
      <c r="F10" s="53">
        <v>-7409.7430000000004</v>
      </c>
    </row>
    <row r="11" spans="2:16">
      <c r="B11" s="304" t="s">
        <v>599</v>
      </c>
      <c r="C11" s="53">
        <v>-138.70599999999999</v>
      </c>
      <c r="D11" s="53">
        <v>-138.70599999999999</v>
      </c>
      <c r="E11" s="231">
        <v>2949.1680000000001</v>
      </c>
      <c r="F11" s="231">
        <v>2949.1680000000001</v>
      </c>
    </row>
    <row r="12" spans="2:16" ht="14.25">
      <c r="B12" s="27" t="s">
        <v>346</v>
      </c>
      <c r="C12" s="231">
        <v>61408.190999999999</v>
      </c>
      <c r="D12" s="231">
        <v>61408.190999999999</v>
      </c>
      <c r="E12" s="231">
        <v>61408.792000000001</v>
      </c>
      <c r="F12" s="231">
        <v>61408.792000000001</v>
      </c>
    </row>
    <row r="13" spans="2:16" ht="38.25">
      <c r="B13" s="35" t="s">
        <v>347</v>
      </c>
      <c r="C13" s="549">
        <v>0</v>
      </c>
      <c r="D13" s="549">
        <v>0</v>
      </c>
      <c r="E13" s="358">
        <v>0</v>
      </c>
      <c r="F13" s="358">
        <v>0</v>
      </c>
    </row>
    <row r="14" spans="2:16">
      <c r="B14" s="38" t="s">
        <v>348</v>
      </c>
      <c r="C14" s="143">
        <v>-9325.1149999999998</v>
      </c>
      <c r="D14" s="143">
        <v>-10134.098</v>
      </c>
      <c r="E14" s="143">
        <v>-9012.2330000000002</v>
      </c>
      <c r="F14" s="143">
        <v>-10079.532999999999</v>
      </c>
    </row>
    <row r="15" spans="2:16">
      <c r="B15" s="80" t="s">
        <v>349</v>
      </c>
      <c r="C15" s="51">
        <v>732134.62899999996</v>
      </c>
      <c r="D15" s="51">
        <v>731325.64599999995</v>
      </c>
      <c r="E15" s="51">
        <v>705298.62399999995</v>
      </c>
      <c r="F15" s="51">
        <v>704231.32400000002</v>
      </c>
    </row>
    <row r="16" spans="2:16">
      <c r="B16" s="84" t="s">
        <v>350</v>
      </c>
      <c r="C16" s="144">
        <v>48996.944000000003</v>
      </c>
      <c r="D16" s="144">
        <v>48047.017</v>
      </c>
      <c r="E16" s="144">
        <v>45947.309000000001</v>
      </c>
      <c r="F16" s="144">
        <v>45046.535000000003</v>
      </c>
    </row>
    <row r="17" spans="2:8">
      <c r="B17" s="59" t="s">
        <v>351</v>
      </c>
      <c r="C17" s="62">
        <v>732134.62899999996</v>
      </c>
      <c r="D17" s="62">
        <v>731325.64599999995</v>
      </c>
      <c r="E17" s="62">
        <v>705298.62399999995</v>
      </c>
      <c r="F17" s="62">
        <v>704231.32400000002</v>
      </c>
      <c r="G17" s="63"/>
    </row>
    <row r="18" spans="2:8">
      <c r="B18" s="80" t="s">
        <v>352</v>
      </c>
      <c r="C18" s="347">
        <f>+C16/C17</f>
        <v>6.6923407334144827E-2</v>
      </c>
      <c r="D18" s="347">
        <f>+D16/D17</f>
        <v>6.5698526043485694E-2</v>
      </c>
      <c r="E18" s="347">
        <v>6.5145893436480043E-2</v>
      </c>
      <c r="F18" s="347">
        <v>6.396553726712674E-2</v>
      </c>
      <c r="G18" s="334"/>
      <c r="H18" s="333"/>
    </row>
    <row r="19" spans="2:8">
      <c r="B19" s="862" t="s">
        <v>908</v>
      </c>
      <c r="C19" s="863"/>
      <c r="D19" s="863"/>
      <c r="E19" s="863"/>
      <c r="F19" s="863"/>
    </row>
  </sheetData>
  <mergeCells count="2">
    <mergeCell ref="B19:F19"/>
    <mergeCell ref="B2:F3"/>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showGridLines="0" zoomScale="80" zoomScaleNormal="80" workbookViewId="0">
      <selection activeCell="C4" sqref="C4:E4"/>
    </sheetView>
  </sheetViews>
  <sheetFormatPr baseColWidth="10" defaultColWidth="8.6640625" defaultRowHeight="12.75"/>
  <cols>
    <col min="1" max="1" width="8.6640625" style="251" customWidth="1"/>
    <col min="2" max="2" width="90.33203125" style="251" customWidth="1"/>
    <col min="3" max="3" width="14.33203125" style="251" bestFit="1" customWidth="1"/>
    <col min="4" max="5" width="15.6640625" style="251" customWidth="1"/>
    <col min="6" max="6" width="16.6640625" style="259" bestFit="1" customWidth="1"/>
    <col min="7" max="7" width="14.33203125" style="251" bestFit="1" customWidth="1"/>
    <col min="8" max="8" width="11.6640625" style="251" bestFit="1" customWidth="1"/>
    <col min="9" max="16384" width="8.6640625" style="251"/>
  </cols>
  <sheetData>
    <row r="2" spans="2:9" ht="45" customHeight="1">
      <c r="B2" s="788" t="s">
        <v>773</v>
      </c>
      <c r="C2" s="788"/>
      <c r="D2" s="788"/>
      <c r="E2" s="788"/>
      <c r="F2" s="788"/>
      <c r="G2" s="788"/>
    </row>
    <row r="3" spans="2:9">
      <c r="B3" s="252"/>
      <c r="C3" s="252"/>
      <c r="D3" s="252"/>
      <c r="E3" s="252"/>
      <c r="F3" s="252"/>
    </row>
    <row r="4" spans="2:9" ht="21.4" customHeight="1">
      <c r="B4" s="253" t="s">
        <v>575</v>
      </c>
      <c r="C4" s="772" t="s">
        <v>922</v>
      </c>
      <c r="D4" s="772" t="s">
        <v>924</v>
      </c>
      <c r="E4" s="772" t="s">
        <v>923</v>
      </c>
      <c r="F4" s="772" t="s">
        <v>926</v>
      </c>
      <c r="G4" s="772" t="s">
        <v>925</v>
      </c>
    </row>
    <row r="5" spans="2:9">
      <c r="B5" s="254" t="s">
        <v>553</v>
      </c>
      <c r="C5" s="255"/>
      <c r="D5" s="255"/>
      <c r="E5" s="255"/>
      <c r="F5" s="255"/>
      <c r="G5" s="255"/>
    </row>
    <row r="6" spans="2:9">
      <c r="B6" s="511" t="s">
        <v>554</v>
      </c>
      <c r="C6" s="517">
        <v>42328.515015965837</v>
      </c>
      <c r="D6" s="517">
        <v>41784.215182265449</v>
      </c>
      <c r="E6" s="517">
        <v>40313.447770487444</v>
      </c>
      <c r="F6" s="517">
        <v>38995</v>
      </c>
      <c r="G6" s="517">
        <v>39549.528518624626</v>
      </c>
      <c r="H6" s="256"/>
      <c r="I6" s="256"/>
    </row>
    <row r="7" spans="2:9" ht="25.5">
      <c r="B7" s="512" t="s">
        <v>555</v>
      </c>
      <c r="C7" s="518">
        <v>41519.531631111524</v>
      </c>
      <c r="D7" s="518">
        <v>40975.231797411128</v>
      </c>
      <c r="E7" s="518">
        <v>39448.947770487444</v>
      </c>
      <c r="F7" s="518">
        <v>38131</v>
      </c>
      <c r="G7" s="518">
        <v>38685.028518624633</v>
      </c>
      <c r="H7" s="256"/>
    </row>
    <row r="8" spans="2:9">
      <c r="B8" s="512" t="s">
        <v>556</v>
      </c>
      <c r="C8" s="518">
        <v>48996.94392561011</v>
      </c>
      <c r="D8" s="518">
        <v>47455.336236668896</v>
      </c>
      <c r="E8" s="518">
        <v>45947.308159493761</v>
      </c>
      <c r="F8" s="518">
        <v>45098</v>
      </c>
      <c r="G8" s="518">
        <v>45716.676036309233</v>
      </c>
      <c r="H8" s="256"/>
      <c r="I8" s="256"/>
    </row>
    <row r="9" spans="2:9" ht="25.5">
      <c r="B9" s="512" t="s">
        <v>557</v>
      </c>
      <c r="C9" s="518">
        <v>48187.960540755797</v>
      </c>
      <c r="D9" s="518">
        <v>46646.352851814583</v>
      </c>
      <c r="E9" s="518">
        <v>45082.808159493761</v>
      </c>
      <c r="F9" s="518">
        <v>44233</v>
      </c>
      <c r="G9" s="518">
        <v>44852.17603630924</v>
      </c>
      <c r="H9" s="256"/>
    </row>
    <row r="10" spans="2:9">
      <c r="B10" s="512" t="s">
        <v>558</v>
      </c>
      <c r="C10" s="518">
        <v>56940.923019833543</v>
      </c>
      <c r="D10" s="518">
        <v>54796.800350140271</v>
      </c>
      <c r="E10" s="518">
        <v>54703.008507554521</v>
      </c>
      <c r="F10" s="518">
        <v>53933</v>
      </c>
      <c r="G10" s="518">
        <v>54958.086328747391</v>
      </c>
      <c r="H10" s="256"/>
      <c r="I10" s="256"/>
    </row>
    <row r="11" spans="2:9" ht="25.5">
      <c r="B11" s="512" t="s">
        <v>559</v>
      </c>
      <c r="C11" s="518">
        <v>56131.93963497923</v>
      </c>
      <c r="D11" s="518">
        <v>53987.816965285958</v>
      </c>
      <c r="E11" s="518">
        <v>53838.508507554521</v>
      </c>
      <c r="F11" s="518">
        <v>53069</v>
      </c>
      <c r="G11" s="518">
        <v>54093.586328747406</v>
      </c>
      <c r="H11" s="256"/>
      <c r="I11" s="256"/>
    </row>
    <row r="12" spans="2:9">
      <c r="B12" s="513" t="s">
        <v>560</v>
      </c>
      <c r="C12" s="519"/>
      <c r="D12" s="519"/>
      <c r="E12" s="519"/>
      <c r="F12" s="519"/>
      <c r="G12" s="519"/>
    </row>
    <row r="13" spans="2:9">
      <c r="B13" s="511" t="s">
        <v>561</v>
      </c>
      <c r="C13" s="518">
        <v>360069.36775466672</v>
      </c>
      <c r="D13" s="518">
        <v>360678.73376766674</v>
      </c>
      <c r="E13" s="518">
        <v>348264.19051791984</v>
      </c>
      <c r="F13" s="518">
        <v>343052.73144277133</v>
      </c>
      <c r="G13" s="518">
        <v>356887.23967271071</v>
      </c>
      <c r="H13" s="256"/>
    </row>
    <row r="14" spans="2:9" ht="25.5">
      <c r="B14" s="511" t="s">
        <v>562</v>
      </c>
      <c r="C14" s="518">
        <v>360563.46100000001</v>
      </c>
      <c r="D14" s="518">
        <v>361172.82701300003</v>
      </c>
      <c r="E14" s="518">
        <v>348804.49784520903</v>
      </c>
      <c r="F14" s="518">
        <v>343272.47477006062</v>
      </c>
      <c r="G14" s="518">
        <v>357106.98300000001</v>
      </c>
      <c r="H14" s="256"/>
    </row>
    <row r="15" spans="2:9">
      <c r="B15" s="513" t="s">
        <v>563</v>
      </c>
      <c r="C15" s="515"/>
      <c r="D15" s="515"/>
      <c r="E15" s="515"/>
      <c r="F15" s="515"/>
      <c r="G15" s="515"/>
    </row>
    <row r="16" spans="2:9">
      <c r="B16" s="512" t="s">
        <v>564</v>
      </c>
      <c r="C16" s="520">
        <v>0.11755655661551963</v>
      </c>
      <c r="D16" s="520">
        <v>0.1158488462732072</v>
      </c>
      <c r="E16" s="520">
        <v>0.11575698977076747</v>
      </c>
      <c r="F16" s="520">
        <v>0.11367057138999989</v>
      </c>
      <c r="G16" s="520">
        <v>0.11081799549598402</v>
      </c>
    </row>
    <row r="17" spans="2:8" ht="25.5">
      <c r="B17" s="512" t="s">
        <v>565</v>
      </c>
      <c r="C17" s="520">
        <v>0.11515180022945121</v>
      </c>
      <c r="D17" s="520">
        <v>0.11345048334972406</v>
      </c>
      <c r="E17" s="520">
        <v>0.11309919362841292</v>
      </c>
      <c r="F17" s="520">
        <v>0.11108085501332976</v>
      </c>
      <c r="G17" s="520">
        <v>0.10832896123631565</v>
      </c>
      <c r="H17" s="257"/>
    </row>
    <row r="18" spans="2:8" ht="21.6" customHeight="1">
      <c r="B18" s="512" t="s">
        <v>566</v>
      </c>
      <c r="C18" s="520">
        <v>0.13607640169767005</v>
      </c>
      <c r="D18" s="520">
        <v>0.13157231573081191</v>
      </c>
      <c r="E18" s="520">
        <v>0.13193396271945892</v>
      </c>
      <c r="F18" s="520">
        <v>0.13146083930109539</v>
      </c>
      <c r="G18" s="520">
        <v>0.12809837661395362</v>
      </c>
    </row>
    <row r="19" spans="2:8" ht="25.5">
      <c r="B19" s="512" t="s">
        <v>567</v>
      </c>
      <c r="C19" s="520">
        <v>0.13364626689323852</v>
      </c>
      <c r="D19" s="520">
        <v>0.12915244271722467</v>
      </c>
      <c r="E19" s="520">
        <v>0.12925110519647956</v>
      </c>
      <c r="F19" s="520">
        <v>0.128856821478708</v>
      </c>
      <c r="G19" s="520">
        <v>0.12559870899054706</v>
      </c>
      <c r="H19" s="257"/>
    </row>
    <row r="20" spans="2:8">
      <c r="B20" s="512" t="s">
        <v>568</v>
      </c>
      <c r="C20" s="520">
        <v>0.15813875913662903</v>
      </c>
      <c r="D20" s="520">
        <v>0.15192689565511766</v>
      </c>
      <c r="E20" s="520">
        <v>0.15707493579234291</v>
      </c>
      <c r="F20" s="520">
        <v>0.15721489746831296</v>
      </c>
      <c r="G20" s="520">
        <v>0.15399285886250122</v>
      </c>
    </row>
    <row r="21" spans="2:8" ht="35.450000000000003" customHeight="1">
      <c r="B21" s="512" t="s">
        <v>569</v>
      </c>
      <c r="C21" s="520">
        <v>0.15567839148010404</v>
      </c>
      <c r="D21" s="520">
        <v>0.14947917707924002</v>
      </c>
      <c r="E21" s="520">
        <v>0.15435312985191513</v>
      </c>
      <c r="F21" s="520">
        <v>0.15459730651444747</v>
      </c>
      <c r="G21" s="520">
        <v>0.15147725724743782</v>
      </c>
      <c r="H21" s="258"/>
    </row>
    <row r="22" spans="2:8">
      <c r="B22" s="513" t="s">
        <v>570</v>
      </c>
      <c r="C22" s="514"/>
      <c r="D22" s="514"/>
      <c r="E22" s="514"/>
      <c r="F22" s="514"/>
      <c r="G22" s="514"/>
    </row>
    <row r="23" spans="2:8">
      <c r="B23" s="512" t="s">
        <v>571</v>
      </c>
      <c r="C23" s="518">
        <v>732134.62899999996</v>
      </c>
      <c r="D23" s="518">
        <v>722707.53200000001</v>
      </c>
      <c r="E23" s="518">
        <v>705298.62399999995</v>
      </c>
      <c r="F23" s="518">
        <v>690607.10600000003</v>
      </c>
      <c r="G23" s="518">
        <v>711046.33900000004</v>
      </c>
    </row>
    <row r="24" spans="2:8">
      <c r="B24" s="516" t="s">
        <v>570</v>
      </c>
      <c r="C24" s="521">
        <v>6.6923407232537979E-2</v>
      </c>
      <c r="D24" s="521">
        <v>6.5663265062898074E-2</v>
      </c>
      <c r="E24" s="521">
        <v>6.514589224477739E-2</v>
      </c>
      <c r="F24" s="521">
        <v>6.5301963458221354E-2</v>
      </c>
      <c r="G24" s="521">
        <v>6.4294932030174237E-2</v>
      </c>
    </row>
    <row r="25" spans="2:8" ht="25.5">
      <c r="B25" s="516" t="s">
        <v>572</v>
      </c>
      <c r="C25" s="521">
        <v>6.5818441898553876E-2</v>
      </c>
      <c r="D25" s="521">
        <v>6.4543886408277504E-2</v>
      </c>
      <c r="E25" s="521">
        <v>6.3920170301500212E-2</v>
      </c>
      <c r="F25" s="521">
        <v>6.4049442317785824E-2</v>
      </c>
      <c r="G25" s="521">
        <v>6.3079118161818201E-2</v>
      </c>
    </row>
    <row r="26" spans="2:8">
      <c r="B26" s="792" t="s">
        <v>915</v>
      </c>
      <c r="C26" s="792"/>
      <c r="D26" s="792"/>
      <c r="E26" s="792"/>
      <c r="F26" s="792"/>
      <c r="G26" s="20"/>
      <c r="H26" s="20"/>
    </row>
    <row r="27" spans="2:8">
      <c r="B27" s="792"/>
      <c r="C27" s="792"/>
      <c r="D27" s="792"/>
      <c r="E27" s="792"/>
      <c r="F27" s="792"/>
      <c r="G27" s="20"/>
      <c r="H27" s="20"/>
    </row>
    <row r="28" spans="2:8">
      <c r="B28" s="792"/>
      <c r="C28" s="792"/>
      <c r="D28" s="792"/>
      <c r="E28" s="792"/>
      <c r="F28" s="792"/>
      <c r="G28" s="20"/>
      <c r="H28" s="20"/>
    </row>
    <row r="29" spans="2:8">
      <c r="B29" s="20"/>
      <c r="C29" s="20"/>
      <c r="D29" s="20"/>
      <c r="E29" s="20"/>
      <c r="F29" s="20"/>
      <c r="G29" s="20"/>
      <c r="H29" s="20"/>
    </row>
  </sheetData>
  <mergeCells count="2">
    <mergeCell ref="B2:G2"/>
    <mergeCell ref="B26:F28"/>
  </mergeCells>
  <pageMargins left="0.7" right="0.7" top="0.75" bottom="0.75" header="0.3" footer="0.3"/>
  <pageSetup paperSize="9" orientation="portrait" r:id="rId1"/>
  <ignoredErrors>
    <ignoredError sqref="C4 D4:E4 G4"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3"/>
  <sheetViews>
    <sheetView showGridLines="0" zoomScale="80" zoomScaleNormal="80" workbookViewId="0">
      <selection activeCell="C6" sqref="C6:D6"/>
    </sheetView>
  </sheetViews>
  <sheetFormatPr baseColWidth="10" defaultColWidth="8.6640625" defaultRowHeight="12.75"/>
  <cols>
    <col min="1" max="1" width="8.6640625" style="251" customWidth="1"/>
    <col min="2" max="2" width="92" style="251" customWidth="1"/>
    <col min="3" max="3" width="14.33203125" style="251" bestFit="1" customWidth="1"/>
    <col min="4" max="4" width="13.5" style="251" customWidth="1"/>
    <col min="5" max="5" width="22" style="251" customWidth="1"/>
    <col min="6" max="7" width="11.1640625" style="251" bestFit="1" customWidth="1"/>
    <col min="8" max="8" width="13.5" style="251" customWidth="1"/>
    <col min="9" max="16384" width="8.6640625" style="251"/>
  </cols>
  <sheetData>
    <row r="2" spans="2:8">
      <c r="B2" s="793" t="s">
        <v>799</v>
      </c>
      <c r="C2" s="793"/>
      <c r="D2" s="793"/>
      <c r="E2" s="793"/>
      <c r="F2" s="571"/>
      <c r="G2" s="571"/>
    </row>
    <row r="3" spans="2:8">
      <c r="B3" s="252"/>
      <c r="C3" s="260"/>
      <c r="D3" s="260"/>
      <c r="E3" s="260"/>
    </row>
    <row r="4" spans="2:8">
      <c r="B4" s="252"/>
      <c r="C4" s="260"/>
      <c r="D4" s="260"/>
      <c r="E4" s="260"/>
    </row>
    <row r="5" spans="2:8" ht="48.4" customHeight="1">
      <c r="B5" s="252"/>
      <c r="C5" s="795" t="s">
        <v>339</v>
      </c>
      <c r="D5" s="795"/>
      <c r="E5" s="261" t="s">
        <v>178</v>
      </c>
    </row>
    <row r="6" spans="2:8">
      <c r="B6" s="253" t="s">
        <v>575</v>
      </c>
      <c r="C6" s="772" t="s">
        <v>922</v>
      </c>
      <c r="D6" s="772" t="s">
        <v>923</v>
      </c>
      <c r="E6" s="772" t="s">
        <v>922</v>
      </c>
    </row>
    <row r="7" spans="2:8">
      <c r="B7" s="262" t="s">
        <v>179</v>
      </c>
      <c r="C7" s="522">
        <v>282863.13286580512</v>
      </c>
      <c r="D7" s="522">
        <v>274256.05832728936</v>
      </c>
      <c r="E7" s="522">
        <v>22629.05062926441</v>
      </c>
      <c r="F7" s="622"/>
      <c r="G7" s="622"/>
    </row>
    <row r="8" spans="2:8" ht="14.25">
      <c r="B8" s="263" t="s">
        <v>841</v>
      </c>
      <c r="C8" s="523">
        <v>190633.91686580511</v>
      </c>
      <c r="D8" s="523">
        <v>188158.32532728932</v>
      </c>
      <c r="E8" s="523">
        <v>15250.713349264408</v>
      </c>
      <c r="F8" s="622"/>
      <c r="G8" s="622"/>
      <c r="H8" s="256"/>
    </row>
    <row r="9" spans="2:8">
      <c r="B9" s="264" t="s">
        <v>180</v>
      </c>
      <c r="C9" s="524">
        <v>4925.78</v>
      </c>
      <c r="D9" s="524">
        <v>5421</v>
      </c>
      <c r="E9" s="524">
        <v>394.06239999999997</v>
      </c>
      <c r="F9" s="622"/>
      <c r="G9" s="622"/>
      <c r="H9" s="256"/>
    </row>
    <row r="10" spans="2:8" ht="14.25">
      <c r="B10" s="535" t="s">
        <v>843</v>
      </c>
      <c r="C10" s="525">
        <v>85008.263000000006</v>
      </c>
      <c r="D10" s="525">
        <v>77733</v>
      </c>
      <c r="E10" s="525">
        <v>6800.6610400000009</v>
      </c>
      <c r="F10" s="622"/>
      <c r="G10" s="622"/>
      <c r="H10" s="256"/>
    </row>
    <row r="11" spans="2:8" ht="27">
      <c r="B11" s="265" t="s">
        <v>844</v>
      </c>
      <c r="C11" s="526">
        <v>2295.1730000000002</v>
      </c>
      <c r="D11" s="526">
        <v>2943.5529999999999</v>
      </c>
      <c r="E11" s="526">
        <v>183.61384000000001</v>
      </c>
      <c r="F11" s="622"/>
      <c r="G11" s="622"/>
      <c r="H11" s="256"/>
    </row>
    <row r="12" spans="2:8">
      <c r="B12" s="262" t="s">
        <v>181</v>
      </c>
      <c r="C12" s="522">
        <v>8814.0509999999995</v>
      </c>
      <c r="D12" s="522">
        <v>8482.6139999999996</v>
      </c>
      <c r="E12" s="522">
        <v>705.12408000000005</v>
      </c>
      <c r="F12" s="622"/>
      <c r="G12" s="622"/>
      <c r="H12" s="256"/>
    </row>
    <row r="13" spans="2:8">
      <c r="B13" s="266" t="s">
        <v>182</v>
      </c>
      <c r="C13" s="523">
        <v>7409.98</v>
      </c>
      <c r="D13" s="523">
        <v>7064.5119999999997</v>
      </c>
      <c r="E13" s="523">
        <v>592.79840000000002</v>
      </c>
      <c r="F13" s="622"/>
      <c r="G13" s="622"/>
      <c r="H13" s="256"/>
    </row>
    <row r="14" spans="2:8">
      <c r="B14" s="264" t="s">
        <v>183</v>
      </c>
      <c r="C14" s="524">
        <v>0</v>
      </c>
      <c r="D14" s="524">
        <v>0</v>
      </c>
      <c r="E14" s="524">
        <v>0</v>
      </c>
      <c r="F14" s="622"/>
      <c r="G14" s="622"/>
      <c r="H14" s="256"/>
    </row>
    <row r="15" spans="2:8">
      <c r="B15" s="264" t="s">
        <v>184</v>
      </c>
      <c r="C15" s="524">
        <v>0</v>
      </c>
      <c r="D15" s="524">
        <v>0</v>
      </c>
      <c r="E15" s="524">
        <v>0</v>
      </c>
      <c r="F15" s="622"/>
      <c r="G15" s="622"/>
      <c r="H15" s="256"/>
    </row>
    <row r="16" spans="2:8">
      <c r="B16" s="264" t="s">
        <v>185</v>
      </c>
      <c r="C16" s="524">
        <v>0</v>
      </c>
      <c r="D16" s="524">
        <v>0</v>
      </c>
      <c r="E16" s="524">
        <v>0</v>
      </c>
      <c r="F16" s="622"/>
      <c r="G16" s="622"/>
      <c r="H16" s="256"/>
    </row>
    <row r="17" spans="2:8" ht="25.5">
      <c r="B17" s="266" t="s">
        <v>186</v>
      </c>
      <c r="C17" s="523">
        <v>64.42</v>
      </c>
      <c r="D17" s="527">
        <v>41</v>
      </c>
      <c r="E17" s="523">
        <v>5.1536</v>
      </c>
      <c r="F17" s="622"/>
      <c r="G17" s="622"/>
      <c r="H17" s="256"/>
    </row>
    <row r="18" spans="2:8">
      <c r="B18" s="267" t="s">
        <v>187</v>
      </c>
      <c r="C18" s="526">
        <v>1339.6510000000001</v>
      </c>
      <c r="D18" s="528">
        <v>1377.1020000000001</v>
      </c>
      <c r="E18" s="526">
        <v>107.17208000000001</v>
      </c>
      <c r="F18" s="622"/>
      <c r="G18" s="622"/>
      <c r="H18" s="256"/>
    </row>
    <row r="19" spans="2:8">
      <c r="B19" s="262" t="s">
        <v>188</v>
      </c>
      <c r="C19" s="522">
        <v>0.17499999999999999</v>
      </c>
      <c r="D19" s="531" t="s">
        <v>12</v>
      </c>
      <c r="E19" s="522">
        <v>1.3999999999999999E-2</v>
      </c>
      <c r="F19" s="622"/>
      <c r="G19" s="622"/>
      <c r="H19" s="256"/>
    </row>
    <row r="20" spans="2:8" ht="25.5">
      <c r="B20" s="268" t="s">
        <v>189</v>
      </c>
      <c r="C20" s="529">
        <v>1618.53</v>
      </c>
      <c r="D20" s="530">
        <v>2622.5820000000003</v>
      </c>
      <c r="E20" s="529">
        <v>129.48239999999998</v>
      </c>
      <c r="F20" s="622"/>
      <c r="G20" s="622"/>
      <c r="H20" s="256"/>
    </row>
    <row r="21" spans="2:8">
      <c r="B21" s="266" t="s">
        <v>190</v>
      </c>
      <c r="C21" s="523">
        <v>1551.7159999999999</v>
      </c>
      <c r="D21" s="527">
        <v>1672.7750000000001</v>
      </c>
      <c r="E21" s="523">
        <v>124.13727999999999</v>
      </c>
      <c r="F21" s="622"/>
      <c r="G21" s="622"/>
      <c r="H21" s="256"/>
    </row>
    <row r="22" spans="2:8">
      <c r="B22" s="264" t="s">
        <v>191</v>
      </c>
      <c r="C22" s="524">
        <v>0</v>
      </c>
      <c r="D22" s="524">
        <v>0</v>
      </c>
      <c r="E22" s="524">
        <v>0</v>
      </c>
      <c r="F22" s="622"/>
      <c r="G22" s="622"/>
      <c r="H22" s="256"/>
    </row>
    <row r="23" spans="2:8">
      <c r="B23" s="264" t="s">
        <v>192</v>
      </c>
      <c r="C23" s="524">
        <v>0</v>
      </c>
      <c r="D23" s="524">
        <v>0</v>
      </c>
      <c r="E23" s="524">
        <v>0</v>
      </c>
      <c r="F23" s="622"/>
      <c r="G23" s="622"/>
      <c r="H23" s="256"/>
    </row>
    <row r="24" spans="2:8">
      <c r="B24" s="267" t="s">
        <v>193</v>
      </c>
      <c r="C24" s="526">
        <v>66.813999999999993</v>
      </c>
      <c r="D24" s="528">
        <v>949.80700000000002</v>
      </c>
      <c r="E24" s="526">
        <v>5.3451199999999996</v>
      </c>
      <c r="F24" s="622"/>
      <c r="G24" s="622"/>
      <c r="H24" s="256"/>
    </row>
    <row r="25" spans="2:8">
      <c r="B25" s="262" t="s">
        <v>194</v>
      </c>
      <c r="C25" s="522">
        <v>14504.96</v>
      </c>
      <c r="D25" s="531">
        <v>13315.56816560802</v>
      </c>
      <c r="E25" s="522">
        <v>1160.3968</v>
      </c>
      <c r="F25" s="622"/>
      <c r="G25" s="622"/>
      <c r="H25" s="256"/>
    </row>
    <row r="26" spans="2:8">
      <c r="B26" s="266" t="s">
        <v>195</v>
      </c>
      <c r="C26" s="523">
        <v>6022.0510000000004</v>
      </c>
      <c r="D26" s="527">
        <v>5047.6801656080197</v>
      </c>
      <c r="E26" s="523">
        <v>481.76408000000004</v>
      </c>
      <c r="F26" s="622"/>
      <c r="G26" s="622"/>
      <c r="H26" s="256"/>
    </row>
    <row r="27" spans="2:8">
      <c r="B27" s="267" t="s">
        <v>196</v>
      </c>
      <c r="C27" s="526">
        <v>8482.9089999999997</v>
      </c>
      <c r="D27" s="528">
        <v>8267.8880000000008</v>
      </c>
      <c r="E27" s="526">
        <v>678.63271999999995</v>
      </c>
      <c r="F27" s="622"/>
      <c r="G27" s="622"/>
      <c r="H27" s="256"/>
    </row>
    <row r="28" spans="2:8">
      <c r="B28" s="262" t="s">
        <v>197</v>
      </c>
      <c r="C28" s="522">
        <v>37951.834000000003</v>
      </c>
      <c r="D28" s="531">
        <v>36724.7383393118</v>
      </c>
      <c r="E28" s="522">
        <v>3036.1470399999998</v>
      </c>
      <c r="F28" s="622"/>
      <c r="G28" s="622"/>
      <c r="H28" s="256"/>
    </row>
    <row r="29" spans="2:8">
      <c r="B29" s="266" t="s">
        <v>198</v>
      </c>
      <c r="C29" s="523">
        <v>6462.4750000000004</v>
      </c>
      <c r="D29" s="527">
        <v>5907.5749999999998</v>
      </c>
      <c r="E29" s="523">
        <v>516.99800000000005</v>
      </c>
      <c r="F29" s="622"/>
      <c r="G29" s="622"/>
      <c r="H29" s="256"/>
    </row>
    <row r="30" spans="2:8">
      <c r="B30" s="264" t="s">
        <v>199</v>
      </c>
      <c r="C30" s="525">
        <v>9876.7999999999993</v>
      </c>
      <c r="D30" s="525">
        <v>9341.1630000000005</v>
      </c>
      <c r="E30" s="525">
        <v>790.14400000000001</v>
      </c>
      <c r="F30" s="622"/>
      <c r="G30" s="622"/>
      <c r="H30" s="256"/>
    </row>
    <row r="31" spans="2:8">
      <c r="B31" s="264" t="s">
        <v>200</v>
      </c>
      <c r="C31" s="525">
        <v>21612.562999999998</v>
      </c>
      <c r="D31" s="525">
        <v>21476</v>
      </c>
      <c r="E31" s="525">
        <v>1729.00504</v>
      </c>
      <c r="F31" s="622"/>
      <c r="G31" s="622"/>
      <c r="H31" s="256"/>
    </row>
    <row r="32" spans="2:8" ht="27">
      <c r="B32" s="376" t="s">
        <v>842</v>
      </c>
      <c r="C32" s="532">
        <v>14316.644134194903</v>
      </c>
      <c r="D32" s="532">
        <v>12862.220672710715</v>
      </c>
      <c r="E32" s="532">
        <v>1145.3315307355922</v>
      </c>
      <c r="F32" s="622"/>
      <c r="G32" s="622"/>
      <c r="H32" s="256"/>
    </row>
    <row r="33" spans="2:8">
      <c r="B33" s="269" t="s">
        <v>201</v>
      </c>
      <c r="C33" s="533">
        <v>0</v>
      </c>
      <c r="D33" s="533">
        <v>0</v>
      </c>
      <c r="E33" s="533">
        <v>0</v>
      </c>
      <c r="F33" s="622"/>
      <c r="G33" s="622"/>
      <c r="H33" s="256"/>
    </row>
    <row r="34" spans="2:8">
      <c r="B34" s="270" t="s">
        <v>202</v>
      </c>
      <c r="C34" s="534">
        <v>360069.32700000005</v>
      </c>
      <c r="D34" s="534">
        <v>348263.78151791991</v>
      </c>
      <c r="E34" s="534">
        <v>28805.546480000001</v>
      </c>
      <c r="F34" s="622"/>
      <c r="G34" s="622"/>
      <c r="H34" s="256"/>
    </row>
    <row r="35" spans="2:8">
      <c r="B35" s="796" t="s">
        <v>837</v>
      </c>
      <c r="C35" s="794"/>
      <c r="D35" s="794"/>
      <c r="E35" s="794"/>
    </row>
    <row r="36" spans="2:8">
      <c r="B36" s="796" t="s">
        <v>838</v>
      </c>
      <c r="C36" s="794"/>
      <c r="D36" s="794"/>
      <c r="E36" s="794"/>
      <c r="F36" s="623"/>
      <c r="G36" s="624"/>
    </row>
    <row r="37" spans="2:8" ht="25.5" customHeight="1">
      <c r="B37" s="794" t="s">
        <v>815</v>
      </c>
      <c r="C37" s="794"/>
      <c r="D37" s="794"/>
      <c r="E37" s="794"/>
      <c r="F37" s="623"/>
      <c r="G37" s="624"/>
    </row>
    <row r="38" spans="2:8" ht="24.4" customHeight="1">
      <c r="B38" s="794" t="s">
        <v>839</v>
      </c>
      <c r="C38" s="794"/>
      <c r="D38" s="794"/>
      <c r="E38" s="794"/>
    </row>
    <row r="39" spans="2:8" ht="26.65" customHeight="1">
      <c r="B39" s="794" t="s">
        <v>840</v>
      </c>
      <c r="C39" s="794"/>
      <c r="D39" s="794"/>
      <c r="E39" s="794"/>
    </row>
    <row r="40" spans="2:8" ht="21.4" customHeight="1">
      <c r="B40" s="794" t="s">
        <v>920</v>
      </c>
      <c r="C40" s="794"/>
      <c r="D40" s="794"/>
      <c r="E40" s="794"/>
      <c r="F40" s="20"/>
    </row>
    <row r="41" spans="2:8">
      <c r="C41" s="20"/>
      <c r="D41" s="20"/>
      <c r="E41" s="20"/>
      <c r="F41" s="20"/>
    </row>
    <row r="42" spans="2:8">
      <c r="C42" s="20"/>
      <c r="D42" s="20"/>
      <c r="E42" s="20"/>
      <c r="F42" s="20"/>
    </row>
    <row r="43" spans="2:8">
      <c r="C43" s="20"/>
      <c r="D43" s="20"/>
      <c r="E43" s="20"/>
      <c r="F43" s="20"/>
    </row>
  </sheetData>
  <mergeCells count="8">
    <mergeCell ref="B2:E2"/>
    <mergeCell ref="B40:E40"/>
    <mergeCell ref="B38:E38"/>
    <mergeCell ref="B39:E39"/>
    <mergeCell ref="C5:D5"/>
    <mergeCell ref="B35:E35"/>
    <mergeCell ref="B36:E36"/>
    <mergeCell ref="B37:E37"/>
  </mergeCells>
  <pageMargins left="0.7" right="0.7" top="0.75" bottom="0.75" header="0.3" footer="0.3"/>
  <pageSetup paperSize="9" orientation="portrait" r:id="rId1"/>
  <ignoredErrors>
    <ignoredError sqref="C6 D6:E6" twoDigitTextYea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0"/>
  <sheetViews>
    <sheetView showGridLines="0" zoomScale="80" zoomScaleNormal="80" workbookViewId="0">
      <selection activeCell="B5" sqref="B5:F64"/>
    </sheetView>
  </sheetViews>
  <sheetFormatPr baseColWidth="10" defaultColWidth="8.6640625" defaultRowHeight="12.75"/>
  <cols>
    <col min="1" max="1" width="8.6640625" style="1" customWidth="1"/>
    <col min="2" max="2" width="72" style="1" customWidth="1"/>
    <col min="3" max="6" width="18.33203125" style="8" customWidth="1"/>
    <col min="7" max="16384" width="8.6640625" style="1"/>
  </cols>
  <sheetData>
    <row r="2" spans="2:9" ht="13.9" customHeight="1">
      <c r="B2" s="785" t="s">
        <v>800</v>
      </c>
      <c r="C2" s="785"/>
      <c r="D2" s="785"/>
      <c r="E2" s="785"/>
      <c r="F2" s="569"/>
      <c r="G2" s="570"/>
    </row>
    <row r="3" spans="2:9">
      <c r="B3" s="19"/>
      <c r="C3" s="19"/>
      <c r="D3" s="19"/>
      <c r="E3" s="19"/>
      <c r="F3" s="19"/>
    </row>
    <row r="4" spans="2:9">
      <c r="B4" s="19"/>
      <c r="C4" s="19"/>
      <c r="D4" s="19"/>
      <c r="E4" s="19"/>
      <c r="F4" s="19"/>
    </row>
    <row r="5" spans="2:9" ht="22.15" customHeight="1">
      <c r="B5" s="1" t="s">
        <v>575</v>
      </c>
      <c r="C5" s="797" t="s">
        <v>203</v>
      </c>
      <c r="D5" s="798"/>
      <c r="E5" s="799" t="s">
        <v>204</v>
      </c>
      <c r="F5" s="799"/>
    </row>
    <row r="6" spans="2:9">
      <c r="B6" s="64" t="s">
        <v>205</v>
      </c>
      <c r="C6" s="772" t="s">
        <v>922</v>
      </c>
      <c r="D6" s="772" t="s">
        <v>923</v>
      </c>
      <c r="E6" s="772" t="s">
        <v>922</v>
      </c>
      <c r="F6" s="772" t="s">
        <v>923</v>
      </c>
    </row>
    <row r="7" spans="2:9">
      <c r="B7" s="65" t="s">
        <v>206</v>
      </c>
      <c r="C7" s="66">
        <v>16023.691600000002</v>
      </c>
      <c r="D7" s="66">
        <v>15817.195440000003</v>
      </c>
      <c r="E7" s="66">
        <v>200296.14500000002</v>
      </c>
      <c r="F7" s="66">
        <v>197714.94300000003</v>
      </c>
    </row>
    <row r="8" spans="2:9">
      <c r="B8" s="67" t="s">
        <v>207</v>
      </c>
      <c r="C8" s="634">
        <v>2501.4661599999999</v>
      </c>
      <c r="D8" s="634">
        <v>2444.77376</v>
      </c>
      <c r="E8" s="634">
        <v>31268.327000000001</v>
      </c>
      <c r="F8" s="634">
        <v>30559.671999999999</v>
      </c>
      <c r="I8" s="625"/>
    </row>
    <row r="9" spans="2:9">
      <c r="B9" s="35" t="s">
        <v>208</v>
      </c>
      <c r="C9" s="635">
        <v>120.72512</v>
      </c>
      <c r="D9" s="635">
        <v>113.26415999999999</v>
      </c>
      <c r="E9" s="635">
        <v>1509.0640000000001</v>
      </c>
      <c r="F9" s="635">
        <v>1415.8019999999999</v>
      </c>
      <c r="I9" s="625"/>
    </row>
    <row r="10" spans="2:9">
      <c r="B10" s="35" t="s">
        <v>209</v>
      </c>
      <c r="C10" s="635">
        <v>57.439520000000002</v>
      </c>
      <c r="D10" s="635">
        <v>57.127520000000004</v>
      </c>
      <c r="E10" s="635">
        <v>717.99400000000003</v>
      </c>
      <c r="F10" s="635">
        <v>714.09400000000005</v>
      </c>
      <c r="I10" s="625"/>
    </row>
    <row r="11" spans="2:9">
      <c r="B11" s="35" t="s">
        <v>210</v>
      </c>
      <c r="C11" s="626">
        <v>0</v>
      </c>
      <c r="D11" s="635">
        <v>0.80016000000000009</v>
      </c>
      <c r="E11" s="626">
        <v>0</v>
      </c>
      <c r="F11" s="635">
        <v>10.002000000000001</v>
      </c>
      <c r="I11" s="625"/>
    </row>
    <row r="12" spans="2:9">
      <c r="B12" s="35" t="s">
        <v>211</v>
      </c>
      <c r="C12" s="626">
        <v>0</v>
      </c>
      <c r="D12" s="626">
        <v>0</v>
      </c>
      <c r="E12" s="626">
        <v>0</v>
      </c>
      <c r="F12" s="626">
        <v>0</v>
      </c>
      <c r="I12" s="625"/>
    </row>
    <row r="13" spans="2:9">
      <c r="B13" s="35" t="s">
        <v>212</v>
      </c>
      <c r="C13" s="635">
        <v>529.78183999999999</v>
      </c>
      <c r="D13" s="635">
        <v>496.21192000000002</v>
      </c>
      <c r="E13" s="635">
        <v>6622.2730000000001</v>
      </c>
      <c r="F13" s="635">
        <v>6202.6490000000003</v>
      </c>
      <c r="I13" s="625"/>
    </row>
    <row r="14" spans="2:9">
      <c r="B14" s="35" t="s">
        <v>213</v>
      </c>
      <c r="C14" s="635">
        <v>6626.5622400000002</v>
      </c>
      <c r="D14" s="635">
        <v>7158.5080000000007</v>
      </c>
      <c r="E14" s="635">
        <v>82832.028000000006</v>
      </c>
      <c r="F14" s="635">
        <v>89481.35</v>
      </c>
      <c r="I14" s="625"/>
    </row>
    <row r="15" spans="2:9">
      <c r="B15" s="35" t="s">
        <v>214</v>
      </c>
      <c r="C15" s="635">
        <v>2949.3332799999998</v>
      </c>
      <c r="D15" s="635">
        <v>2941.4067200000004</v>
      </c>
      <c r="E15" s="635">
        <v>36866.665999999997</v>
      </c>
      <c r="F15" s="635">
        <v>36767.584000000003</v>
      </c>
      <c r="I15" s="625"/>
    </row>
    <row r="16" spans="2:9">
      <c r="B16" s="35" t="s">
        <v>215</v>
      </c>
      <c r="C16" s="635">
        <v>1198.33168</v>
      </c>
      <c r="D16" s="635">
        <v>1237.2610400000001</v>
      </c>
      <c r="E16" s="635">
        <v>14979.146000000001</v>
      </c>
      <c r="F16" s="635">
        <v>15465.763000000001</v>
      </c>
      <c r="I16" s="625"/>
    </row>
    <row r="17" spans="2:9">
      <c r="B17" s="35" t="s">
        <v>216</v>
      </c>
      <c r="C17" s="635">
        <v>325.69335999999998</v>
      </c>
      <c r="D17" s="635">
        <v>332.68663999999995</v>
      </c>
      <c r="E17" s="635">
        <v>4071.1669999999999</v>
      </c>
      <c r="F17" s="635">
        <v>4158.5829999999996</v>
      </c>
      <c r="I17" s="625"/>
    </row>
    <row r="18" spans="2:9">
      <c r="B18" s="35" t="s">
        <v>217</v>
      </c>
      <c r="C18" s="635">
        <v>450.28343999999998</v>
      </c>
      <c r="D18" s="635">
        <v>132.12208000000001</v>
      </c>
      <c r="E18" s="635">
        <v>5628.5429999999997</v>
      </c>
      <c r="F18" s="635">
        <v>1651.5260000000001</v>
      </c>
      <c r="I18" s="625"/>
    </row>
    <row r="19" spans="2:9">
      <c r="B19" s="35" t="s">
        <v>218</v>
      </c>
      <c r="C19" s="626">
        <v>0</v>
      </c>
      <c r="D19" s="626">
        <v>0</v>
      </c>
      <c r="E19" s="626">
        <v>0</v>
      </c>
      <c r="F19" s="626">
        <v>0</v>
      </c>
      <c r="I19" s="625"/>
    </row>
    <row r="20" spans="2:9" ht="25.5">
      <c r="B20" s="35" t="s">
        <v>219</v>
      </c>
      <c r="C20" s="627">
        <v>0.1956</v>
      </c>
      <c r="D20" s="626">
        <v>0.16647999999999999</v>
      </c>
      <c r="E20" s="635">
        <v>2.4449999999999998</v>
      </c>
      <c r="F20" s="635">
        <v>2.081</v>
      </c>
      <c r="I20" s="625"/>
    </row>
    <row r="21" spans="2:9">
      <c r="B21" s="35" t="s">
        <v>220</v>
      </c>
      <c r="C21" s="635">
        <v>13.73264</v>
      </c>
      <c r="D21" s="635">
        <v>4.5652800000000004</v>
      </c>
      <c r="E21" s="635">
        <v>171.65799999999999</v>
      </c>
      <c r="F21" s="635">
        <v>57.066000000000003</v>
      </c>
      <c r="I21" s="625"/>
    </row>
    <row r="22" spans="2:9">
      <c r="B22" s="35" t="s">
        <v>221</v>
      </c>
      <c r="C22" s="626">
        <v>1250.1467200000002</v>
      </c>
      <c r="D22" s="626">
        <v>898.30168000000003</v>
      </c>
      <c r="E22" s="626">
        <v>15626.834000000001</v>
      </c>
      <c r="F22" s="626">
        <v>11228.771000000001</v>
      </c>
      <c r="I22" s="625"/>
    </row>
    <row r="23" spans="2:9">
      <c r="B23" s="65" t="s">
        <v>222</v>
      </c>
      <c r="C23" s="636">
        <v>5.3451199999999996</v>
      </c>
      <c r="D23" s="636">
        <v>75.984560000000002</v>
      </c>
      <c r="E23" s="636">
        <v>66.813999999999993</v>
      </c>
      <c r="F23" s="636">
        <v>949.80700000000002</v>
      </c>
      <c r="I23" s="625"/>
    </row>
    <row r="24" spans="2:9">
      <c r="B24" s="68" t="s">
        <v>223</v>
      </c>
      <c r="C24" s="637">
        <v>5.3451199999999996</v>
      </c>
      <c r="D24" s="637">
        <v>75.984560000000002</v>
      </c>
      <c r="E24" s="637">
        <v>66.813999999999993</v>
      </c>
      <c r="F24" s="637">
        <v>949.80700000000002</v>
      </c>
      <c r="I24" s="625"/>
    </row>
    <row r="25" spans="2:9">
      <c r="B25" s="42" t="s">
        <v>224</v>
      </c>
      <c r="C25" s="638">
        <v>16029.036720000002</v>
      </c>
      <c r="D25" s="638">
        <v>15893.180000000004</v>
      </c>
      <c r="E25" s="638">
        <v>200362.95900000003</v>
      </c>
      <c r="F25" s="638">
        <v>198664.75000000003</v>
      </c>
      <c r="I25" s="625"/>
    </row>
    <row r="26" spans="2:9">
      <c r="B26" s="69" t="s">
        <v>206</v>
      </c>
      <c r="C26" s="639">
        <v>6802.5304800000004</v>
      </c>
      <c r="D26" s="639">
        <v>6497.7715200000011</v>
      </c>
      <c r="E26" s="639">
        <v>85031.630999999994</v>
      </c>
      <c r="F26" s="639">
        <v>81222.144</v>
      </c>
      <c r="I26" s="625"/>
    </row>
    <row r="27" spans="2:9">
      <c r="B27" s="67" t="s">
        <v>207</v>
      </c>
      <c r="C27" s="634">
        <v>44.685519999999997</v>
      </c>
      <c r="D27" s="634">
        <v>54.154480000000007</v>
      </c>
      <c r="E27" s="634">
        <v>558.56899999999996</v>
      </c>
      <c r="F27" s="634">
        <v>676.93100000000004</v>
      </c>
      <c r="I27" s="625"/>
    </row>
    <row r="28" spans="2:9">
      <c r="B28" s="35" t="s">
        <v>212</v>
      </c>
      <c r="C28" s="635">
        <v>510.33055999999999</v>
      </c>
      <c r="D28" s="635">
        <v>429.2756</v>
      </c>
      <c r="E28" s="635">
        <v>6379.1319999999996</v>
      </c>
      <c r="F28" s="635">
        <v>5365.9449999999997</v>
      </c>
      <c r="I28" s="625"/>
    </row>
    <row r="29" spans="2:9">
      <c r="B29" s="35" t="s">
        <v>213</v>
      </c>
      <c r="C29" s="635">
        <v>4686.7684799999997</v>
      </c>
      <c r="D29" s="635">
        <v>4441.0000800000007</v>
      </c>
      <c r="E29" s="635">
        <v>58584.606</v>
      </c>
      <c r="F29" s="635">
        <v>55512.501000000004</v>
      </c>
      <c r="I29" s="625"/>
    </row>
    <row r="30" spans="2:9">
      <c r="B30" s="57" t="s">
        <v>225</v>
      </c>
      <c r="C30" s="640">
        <v>1007.7728</v>
      </c>
      <c r="D30" s="640">
        <v>950.12368000000004</v>
      </c>
      <c r="E30" s="640">
        <v>12597.16</v>
      </c>
      <c r="F30" s="640">
        <v>11876.546</v>
      </c>
      <c r="I30" s="625"/>
    </row>
    <row r="31" spans="2:9">
      <c r="B31" s="57" t="s">
        <v>226</v>
      </c>
      <c r="C31" s="640">
        <v>471.90528</v>
      </c>
      <c r="D31" s="640">
        <v>506.43680000000001</v>
      </c>
      <c r="E31" s="640">
        <v>5898.8159999999998</v>
      </c>
      <c r="F31" s="640">
        <v>6330.46</v>
      </c>
      <c r="I31" s="625"/>
    </row>
    <row r="32" spans="2:9">
      <c r="B32" s="57" t="s">
        <v>227</v>
      </c>
      <c r="C32" s="640">
        <v>3207.0904</v>
      </c>
      <c r="D32" s="640">
        <v>2984.4396000000002</v>
      </c>
      <c r="E32" s="640">
        <v>40088.629999999997</v>
      </c>
      <c r="F32" s="640">
        <v>37305.495000000003</v>
      </c>
      <c r="I32" s="625"/>
    </row>
    <row r="33" spans="2:9">
      <c r="B33" s="35" t="s">
        <v>214</v>
      </c>
      <c r="C33" s="635">
        <v>1560.7459200000001</v>
      </c>
      <c r="D33" s="635">
        <v>1573.3413600000001</v>
      </c>
      <c r="E33" s="635">
        <v>19509.324000000001</v>
      </c>
      <c r="F33" s="635">
        <v>19666.767</v>
      </c>
      <c r="I33" s="625"/>
    </row>
    <row r="34" spans="2:9">
      <c r="B34" s="57" t="s">
        <v>228</v>
      </c>
      <c r="C34" s="640">
        <v>555.24952000000008</v>
      </c>
      <c r="D34" s="640">
        <v>590.77103999999997</v>
      </c>
      <c r="E34" s="640">
        <v>6940.6190000000006</v>
      </c>
      <c r="F34" s="640">
        <v>7384.6379999999999</v>
      </c>
      <c r="I34" s="625"/>
    </row>
    <row r="35" spans="2:9">
      <c r="B35" s="57" t="s">
        <v>229</v>
      </c>
      <c r="C35" s="640">
        <v>571.00896</v>
      </c>
      <c r="D35" s="640">
        <v>555.07688000000007</v>
      </c>
      <c r="E35" s="640">
        <v>7137.6120000000001</v>
      </c>
      <c r="F35" s="640">
        <v>6938.4610000000002</v>
      </c>
      <c r="I35" s="625"/>
    </row>
    <row r="36" spans="2:9">
      <c r="B36" s="57" t="s">
        <v>230</v>
      </c>
      <c r="C36" s="640">
        <v>140.17352000000002</v>
      </c>
      <c r="D36" s="640">
        <v>140.13264000000001</v>
      </c>
      <c r="E36" s="640">
        <v>1752.1690000000001</v>
      </c>
      <c r="F36" s="640">
        <v>1751.6579999999999</v>
      </c>
      <c r="I36" s="625"/>
    </row>
    <row r="37" spans="2:9">
      <c r="B37" s="57" t="s">
        <v>231</v>
      </c>
      <c r="C37" s="640">
        <v>294.31392</v>
      </c>
      <c r="D37" s="640">
        <v>287.36080000000004</v>
      </c>
      <c r="E37" s="640">
        <v>3678.924</v>
      </c>
      <c r="F37" s="640">
        <v>3592.01</v>
      </c>
      <c r="I37" s="625"/>
    </row>
    <row r="38" spans="2:9">
      <c r="B38" s="65" t="s">
        <v>232</v>
      </c>
      <c r="C38" s="636">
        <v>1300.95848</v>
      </c>
      <c r="D38" s="636">
        <v>1219.6563200000001</v>
      </c>
      <c r="E38" s="636">
        <v>16261.980999999998</v>
      </c>
      <c r="F38" s="636">
        <v>15245.704000000002</v>
      </c>
      <c r="I38" s="625"/>
    </row>
    <row r="39" spans="2:9" ht="15" customHeight="1">
      <c r="B39" s="128" t="s">
        <v>5</v>
      </c>
      <c r="C39" s="631"/>
      <c r="D39" s="631"/>
      <c r="E39" s="631"/>
      <c r="F39" s="631"/>
      <c r="I39" s="625"/>
    </row>
    <row r="40" spans="2:9">
      <c r="B40" s="58" t="s">
        <v>233</v>
      </c>
      <c r="C40" s="632">
        <v>770.24391999999989</v>
      </c>
      <c r="D40" s="632">
        <v>646.82904000000008</v>
      </c>
      <c r="E40" s="632">
        <v>9628.0489999999991</v>
      </c>
      <c r="F40" s="632">
        <v>8085.3630000000003</v>
      </c>
      <c r="I40" s="625"/>
    </row>
    <row r="41" spans="2:9">
      <c r="B41" s="57" t="s">
        <v>234</v>
      </c>
      <c r="C41" s="630">
        <v>497.78824000000003</v>
      </c>
      <c r="D41" s="630">
        <v>479.08127999999999</v>
      </c>
      <c r="E41" s="630">
        <v>6222.3530000000001</v>
      </c>
      <c r="F41" s="630">
        <v>5988.5159999999996</v>
      </c>
      <c r="I41" s="625"/>
    </row>
    <row r="42" spans="2:9">
      <c r="B42" s="57" t="s">
        <v>235</v>
      </c>
      <c r="C42" s="630">
        <v>32.926320000000004</v>
      </c>
      <c r="D42" s="630">
        <v>93.746000000000009</v>
      </c>
      <c r="E42" s="630">
        <v>411.57900000000001</v>
      </c>
      <c r="F42" s="630">
        <v>1171.825</v>
      </c>
      <c r="I42" s="625"/>
    </row>
    <row r="43" spans="2:9" ht="13.9" customHeight="1">
      <c r="B43" s="323" t="s">
        <v>236</v>
      </c>
      <c r="C43" s="633"/>
      <c r="D43" s="633"/>
      <c r="E43" s="633"/>
      <c r="F43" s="633"/>
      <c r="I43" s="625"/>
    </row>
    <row r="44" spans="2:9">
      <c r="B44" s="58" t="s">
        <v>237</v>
      </c>
      <c r="C44" s="632">
        <v>400.01319999999998</v>
      </c>
      <c r="D44" s="632">
        <v>439.45016000000004</v>
      </c>
      <c r="E44" s="632">
        <v>5000.165</v>
      </c>
      <c r="F44" s="632">
        <v>5493.1270000000004</v>
      </c>
      <c r="I44" s="625"/>
    </row>
    <row r="45" spans="2:9" ht="25.5">
      <c r="B45" s="57" t="s">
        <v>238</v>
      </c>
      <c r="C45" s="630">
        <v>900.94784000000004</v>
      </c>
      <c r="D45" s="630">
        <v>780.20903999999996</v>
      </c>
      <c r="E45" s="630">
        <v>11261.848</v>
      </c>
      <c r="F45" s="630">
        <v>9752.6129999999994</v>
      </c>
      <c r="I45" s="625"/>
    </row>
    <row r="46" spans="2:9">
      <c r="B46" s="698" t="s">
        <v>222</v>
      </c>
      <c r="C46" s="629">
        <v>124.13727999999999</v>
      </c>
      <c r="D46" s="629">
        <v>133.822</v>
      </c>
      <c r="E46" s="629">
        <v>1551.7159999999999</v>
      </c>
      <c r="F46" s="629">
        <v>1672.7750000000001</v>
      </c>
      <c r="I46" s="625"/>
    </row>
    <row r="47" spans="2:9">
      <c r="B47" s="68" t="s">
        <v>223</v>
      </c>
      <c r="C47" s="628">
        <v>124.13727999999999</v>
      </c>
      <c r="D47" s="628">
        <v>133.822</v>
      </c>
      <c r="E47" s="630">
        <v>1551.7159999999999</v>
      </c>
      <c r="F47" s="628">
        <v>1672.7750000000001</v>
      </c>
      <c r="I47" s="625"/>
    </row>
    <row r="48" spans="2:9">
      <c r="B48" s="70" t="s">
        <v>239</v>
      </c>
      <c r="C48" s="641">
        <v>8227.6262399999996</v>
      </c>
      <c r="D48" s="641">
        <v>7851.2498400000004</v>
      </c>
      <c r="E48" s="641">
        <v>102845.32799999999</v>
      </c>
      <c r="F48" s="641">
        <v>98140.623000000007</v>
      </c>
      <c r="I48" s="625"/>
    </row>
    <row r="49" spans="2:9" ht="25.5">
      <c r="B49" s="775" t="s">
        <v>933</v>
      </c>
      <c r="C49" s="641">
        <v>5.1536</v>
      </c>
      <c r="D49" s="641">
        <v>3.2800000000000002</v>
      </c>
      <c r="E49" s="641">
        <v>64.42</v>
      </c>
      <c r="F49" s="641">
        <v>41</v>
      </c>
      <c r="I49" s="625"/>
    </row>
    <row r="50" spans="2:9">
      <c r="B50" s="70" t="s">
        <v>32</v>
      </c>
      <c r="C50" s="776">
        <v>24261.816559999999</v>
      </c>
      <c r="D50" s="776">
        <v>23747.709840000003</v>
      </c>
      <c r="E50" s="776">
        <v>303272.70699999999</v>
      </c>
      <c r="F50" s="776">
        <v>296846.37300000002</v>
      </c>
      <c r="I50" s="625"/>
    </row>
    <row r="51" spans="2:9">
      <c r="B51" s="71" t="s">
        <v>240</v>
      </c>
      <c r="C51" s="626">
        <v>0</v>
      </c>
      <c r="D51" s="626">
        <v>0</v>
      </c>
      <c r="E51" s="626" t="s">
        <v>12</v>
      </c>
      <c r="F51" s="626" t="s">
        <v>12</v>
      </c>
      <c r="I51" s="625"/>
    </row>
    <row r="52" spans="2:9">
      <c r="B52" s="67" t="s">
        <v>241</v>
      </c>
      <c r="C52" s="634">
        <v>279.52704</v>
      </c>
      <c r="D52" s="634">
        <v>222.0964132486416</v>
      </c>
      <c r="E52" s="634">
        <v>3494.0880000000002</v>
      </c>
      <c r="F52" s="634">
        <v>2776.2051656080198</v>
      </c>
      <c r="I52" s="625"/>
    </row>
    <row r="53" spans="2:9">
      <c r="B53" s="57" t="s">
        <v>242</v>
      </c>
      <c r="C53" s="640">
        <v>207.45328000000001</v>
      </c>
      <c r="D53" s="640">
        <v>155.17104</v>
      </c>
      <c r="E53" s="640">
        <v>2593.1660000000002</v>
      </c>
      <c r="F53" s="640">
        <v>1939.6379999999999</v>
      </c>
      <c r="I53" s="625"/>
    </row>
    <row r="54" spans="2:9">
      <c r="B54" s="57" t="s">
        <v>243</v>
      </c>
      <c r="C54" s="640">
        <v>1.7649600000000001</v>
      </c>
      <c r="D54" s="640">
        <v>1.032</v>
      </c>
      <c r="E54" s="640">
        <v>22.062000000000001</v>
      </c>
      <c r="F54" s="640">
        <v>12.9</v>
      </c>
      <c r="I54" s="625"/>
    </row>
    <row r="55" spans="2:9">
      <c r="B55" s="57" t="s">
        <v>244</v>
      </c>
      <c r="C55" s="640">
        <v>48.738800000000005</v>
      </c>
      <c r="D55" s="640">
        <v>53.568013248641584</v>
      </c>
      <c r="E55" s="640">
        <v>609.23500000000001</v>
      </c>
      <c r="F55" s="640">
        <v>669.60016560801978</v>
      </c>
      <c r="I55" s="625"/>
    </row>
    <row r="56" spans="2:9" ht="25.5">
      <c r="B56" s="57" t="s">
        <v>245</v>
      </c>
      <c r="C56" s="640">
        <v>18.78</v>
      </c>
      <c r="D56" s="640">
        <v>10.86336</v>
      </c>
      <c r="E56" s="640">
        <v>234.75</v>
      </c>
      <c r="F56" s="640">
        <v>135.792</v>
      </c>
      <c r="I56" s="625"/>
    </row>
    <row r="57" spans="2:9">
      <c r="B57" s="57" t="s">
        <v>246</v>
      </c>
      <c r="C57" s="640">
        <v>2.79</v>
      </c>
      <c r="D57" s="640">
        <v>1.462</v>
      </c>
      <c r="E57" s="640">
        <v>34.875</v>
      </c>
      <c r="F57" s="640">
        <v>18.274999999999999</v>
      </c>
      <c r="I57" s="625"/>
    </row>
    <row r="58" spans="2:9">
      <c r="B58" s="35" t="s">
        <v>247</v>
      </c>
      <c r="C58" s="635">
        <v>678.63271999999995</v>
      </c>
      <c r="D58" s="635">
        <v>661.43104000000005</v>
      </c>
      <c r="E58" s="635">
        <v>8482.9089999999997</v>
      </c>
      <c r="F58" s="635">
        <v>8267.8880000000008</v>
      </c>
      <c r="I58" s="625"/>
    </row>
    <row r="59" spans="2:9">
      <c r="B59" s="65" t="s">
        <v>248</v>
      </c>
      <c r="C59" s="636">
        <v>958.15976000000001</v>
      </c>
      <c r="D59" s="636">
        <v>883.52745324864168</v>
      </c>
      <c r="E59" s="636">
        <v>11976.996999999999</v>
      </c>
      <c r="F59" s="636">
        <v>11044.093165608021</v>
      </c>
      <c r="I59" s="625"/>
    </row>
    <row r="60" spans="2:9">
      <c r="B60" s="71" t="s">
        <v>249</v>
      </c>
      <c r="C60" s="643">
        <v>202.23704000000001</v>
      </c>
      <c r="D60" s="643">
        <v>181.71799999999999</v>
      </c>
      <c r="E60" s="643">
        <v>2527.9630000000002</v>
      </c>
      <c r="F60" s="643">
        <v>2271.4749999999999</v>
      </c>
      <c r="I60" s="625"/>
    </row>
    <row r="61" spans="2:9">
      <c r="B61" s="71" t="s">
        <v>250</v>
      </c>
      <c r="C61" s="643">
        <v>107.17208000000001</v>
      </c>
      <c r="D61" s="643">
        <v>110.16816000000001</v>
      </c>
      <c r="E61" s="643">
        <v>1339.6510000000001</v>
      </c>
      <c r="F61" s="643">
        <v>1377.1020000000001</v>
      </c>
      <c r="I61" s="625"/>
    </row>
    <row r="62" spans="2:9">
      <c r="B62" s="71" t="s">
        <v>251</v>
      </c>
      <c r="C62" s="643">
        <v>3036.1467200000002</v>
      </c>
      <c r="D62" s="643">
        <v>2937.9790671449441</v>
      </c>
      <c r="E62" s="643">
        <v>37951.834000000003</v>
      </c>
      <c r="F62" s="643">
        <v>36724.7383393118</v>
      </c>
      <c r="I62" s="625"/>
    </row>
    <row r="63" spans="2:9" ht="14.25">
      <c r="B63" s="71" t="s">
        <v>766</v>
      </c>
      <c r="C63" s="643">
        <v>240</v>
      </c>
      <c r="D63" s="643">
        <v>0</v>
      </c>
      <c r="E63" s="643">
        <v>3000</v>
      </c>
      <c r="F63" s="643">
        <v>0</v>
      </c>
      <c r="I63" s="625"/>
    </row>
    <row r="64" spans="2:9">
      <c r="B64" s="774" t="s">
        <v>934</v>
      </c>
      <c r="C64" s="642">
        <v>28805.532159999999</v>
      </c>
      <c r="D64" s="642">
        <v>27861.10252039359</v>
      </c>
      <c r="E64" s="642">
        <v>360069.152</v>
      </c>
      <c r="F64" s="642">
        <v>348263.78150491987</v>
      </c>
      <c r="I64" s="625"/>
    </row>
    <row r="65" spans="2:7" ht="12" customHeight="1">
      <c r="B65" s="379" t="s">
        <v>627</v>
      </c>
      <c r="C65" s="10"/>
      <c r="D65" s="10"/>
      <c r="E65" s="10"/>
      <c r="F65" s="10"/>
    </row>
    <row r="66" spans="2:7">
      <c r="B66" s="379" t="s">
        <v>628</v>
      </c>
      <c r="C66" s="4"/>
      <c r="D66" s="4"/>
      <c r="E66" s="4"/>
      <c r="F66" s="4"/>
    </row>
    <row r="67" spans="2:7" ht="24" customHeight="1">
      <c r="B67" s="784" t="s">
        <v>919</v>
      </c>
      <c r="C67" s="784"/>
      <c r="D67" s="784"/>
      <c r="E67" s="784"/>
      <c r="F67" s="784"/>
      <c r="G67" s="20"/>
    </row>
    <row r="68" spans="2:7">
      <c r="D68" s="20"/>
      <c r="E68" s="20"/>
      <c r="F68" s="20"/>
      <c r="G68" s="20"/>
    </row>
    <row r="69" spans="2:7">
      <c r="D69" s="20"/>
      <c r="E69" s="20"/>
      <c r="F69" s="20"/>
      <c r="G69" s="20"/>
    </row>
    <row r="70" spans="2:7">
      <c r="D70" s="20"/>
      <c r="E70" s="20"/>
      <c r="F70" s="20"/>
      <c r="G70" s="20"/>
    </row>
  </sheetData>
  <mergeCells count="4">
    <mergeCell ref="C5:D5"/>
    <mergeCell ref="E5:F5"/>
    <mergeCell ref="B2:E2"/>
    <mergeCell ref="B67:F67"/>
  </mergeCells>
  <pageMargins left="0.7" right="0.7" top="0.75" bottom="0.75" header="0.3" footer="0.3"/>
  <pageSetup paperSize="9" orientation="portrait" horizontalDpi="90" verticalDpi="90" r:id="rId1"/>
  <ignoredErrors>
    <ignoredError sqref="C6:F6"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4"/>
  <sheetViews>
    <sheetView showGridLines="0" zoomScale="80" zoomScaleNormal="80" workbookViewId="0"/>
  </sheetViews>
  <sheetFormatPr baseColWidth="10" defaultColWidth="9" defaultRowHeight="12.75"/>
  <cols>
    <col min="1" max="1" width="8.6640625" style="192" customWidth="1"/>
    <col min="2" max="2" width="59" style="192" customWidth="1"/>
    <col min="3" max="3" width="16" style="192" customWidth="1"/>
    <col min="4" max="4" width="17.6640625" style="192" customWidth="1"/>
    <col min="5" max="5" width="22.6640625" style="192" customWidth="1"/>
    <col min="6" max="6" width="25" style="192" customWidth="1"/>
    <col min="7" max="7" width="27.5" style="192" customWidth="1"/>
    <col min="8" max="8" width="19.6640625" style="192" customWidth="1"/>
    <col min="9" max="9" width="11.6640625" style="192" bestFit="1" customWidth="1"/>
    <col min="10" max="10" width="11.6640625" style="192" customWidth="1"/>
    <col min="11" max="11" width="16.6640625" style="192" customWidth="1"/>
    <col min="12" max="13" width="9" style="192"/>
    <col min="14" max="14" width="50.1640625" style="192" customWidth="1"/>
    <col min="15" max="15" width="10.6640625" style="192" customWidth="1"/>
    <col min="16" max="16" width="11.1640625" style="192" customWidth="1"/>
    <col min="17" max="17" width="14.6640625" style="192" bestFit="1" customWidth="1"/>
    <col min="18" max="18" width="2.6640625" style="192" customWidth="1"/>
    <col min="19" max="19" width="18.6640625" style="192" bestFit="1" customWidth="1"/>
    <col min="20" max="20" width="15.6640625" style="192" bestFit="1" customWidth="1"/>
    <col min="21" max="21" width="10.1640625" style="192" bestFit="1" customWidth="1"/>
    <col min="22" max="22" width="10.33203125" style="192" bestFit="1" customWidth="1"/>
    <col min="23" max="23" width="10.1640625" style="192" bestFit="1" customWidth="1"/>
    <col min="24" max="24" width="9" style="192" bestFit="1" customWidth="1"/>
    <col min="25" max="16384" width="9" style="192"/>
  </cols>
  <sheetData>
    <row r="2" spans="2:11">
      <c r="B2" s="785" t="s">
        <v>847</v>
      </c>
      <c r="C2" s="785"/>
      <c r="D2" s="785"/>
      <c r="E2" s="785"/>
      <c r="F2" s="785"/>
      <c r="G2" s="785"/>
      <c r="H2" s="785"/>
      <c r="I2" s="785"/>
      <c r="J2" s="785"/>
      <c r="K2" s="785"/>
    </row>
    <row r="3" spans="2:11">
      <c r="B3" s="193"/>
      <c r="C3" s="193"/>
      <c r="D3" s="193"/>
      <c r="E3" s="193"/>
      <c r="F3" s="193"/>
      <c r="G3" s="193"/>
      <c r="H3" s="193"/>
      <c r="I3" s="193"/>
      <c r="J3" s="193"/>
      <c r="K3" s="193"/>
    </row>
    <row r="4" spans="2:11">
      <c r="B4" s="193" t="s">
        <v>654</v>
      </c>
      <c r="C4" s="193"/>
      <c r="D4" s="193"/>
      <c r="E4" s="193"/>
      <c r="F4" s="193"/>
      <c r="G4" s="193"/>
      <c r="H4" s="193"/>
      <c r="I4" s="193"/>
      <c r="J4" s="193"/>
      <c r="K4" s="193"/>
    </row>
    <row r="5" spans="2:11" ht="51">
      <c r="B5" s="194" t="s">
        <v>6</v>
      </c>
      <c r="C5" s="644" t="s">
        <v>37</v>
      </c>
      <c r="D5" s="644" t="s">
        <v>38</v>
      </c>
      <c r="E5" s="644" t="s">
        <v>39</v>
      </c>
      <c r="F5" s="644" t="s">
        <v>40</v>
      </c>
      <c r="G5" s="644" t="s">
        <v>41</v>
      </c>
      <c r="H5" s="644" t="s">
        <v>528</v>
      </c>
      <c r="I5" s="644" t="s">
        <v>42</v>
      </c>
      <c r="J5" s="644" t="s">
        <v>43</v>
      </c>
      <c r="K5" s="644" t="s">
        <v>44</v>
      </c>
    </row>
    <row r="6" spans="2:11">
      <c r="B6" s="331" t="s">
        <v>7</v>
      </c>
      <c r="C6" s="196">
        <v>121703.91</v>
      </c>
      <c r="D6" s="196">
        <v>-39.99</v>
      </c>
      <c r="E6" s="196">
        <v>121663.92</v>
      </c>
      <c r="F6" s="196">
        <v>148372.76799999998</v>
      </c>
      <c r="G6" s="196">
        <v>6143.1869999999999</v>
      </c>
      <c r="H6" s="196">
        <v>154515.95499999999</v>
      </c>
      <c r="I6" s="196">
        <v>148732.57699999999</v>
      </c>
      <c r="J6" s="196">
        <v>31268.327000000001</v>
      </c>
      <c r="K6" s="197">
        <v>0.21023186467077756</v>
      </c>
    </row>
    <row r="7" spans="2:11">
      <c r="B7" s="332" t="s">
        <v>8</v>
      </c>
      <c r="C7" s="199">
        <v>10773.816999999999</v>
      </c>
      <c r="D7" s="199">
        <v>-27.498999999999999</v>
      </c>
      <c r="E7" s="199">
        <v>10746.317999999999</v>
      </c>
      <c r="F7" s="199">
        <v>6627.1189999999997</v>
      </c>
      <c r="G7" s="199">
        <v>915.46</v>
      </c>
      <c r="H7" s="199">
        <v>7542.5789999999997</v>
      </c>
      <c r="I7" s="199">
        <v>6968.8670000000002</v>
      </c>
      <c r="J7" s="199">
        <v>1509.0640000000001</v>
      </c>
      <c r="K7" s="200">
        <v>0.21654366484537588</v>
      </c>
    </row>
    <row r="8" spans="2:11">
      <c r="B8" s="332" t="s">
        <v>9</v>
      </c>
      <c r="C8" s="199">
        <v>1106.5150000000001</v>
      </c>
      <c r="D8" s="199">
        <v>-2.1680000000000001</v>
      </c>
      <c r="E8" s="199">
        <v>1104.3470000000002</v>
      </c>
      <c r="F8" s="199">
        <v>1690.058</v>
      </c>
      <c r="G8" s="199">
        <v>218.923</v>
      </c>
      <c r="H8" s="199">
        <v>1908.981</v>
      </c>
      <c r="I8" s="199">
        <v>1780.191</v>
      </c>
      <c r="J8" s="199">
        <v>717.99400000000003</v>
      </c>
      <c r="K8" s="200">
        <v>0.4033241376908433</v>
      </c>
    </row>
    <row r="9" spans="2:11">
      <c r="B9" s="332" t="s">
        <v>10</v>
      </c>
      <c r="C9" s="199">
        <v>333.30500000000001</v>
      </c>
      <c r="D9" s="199">
        <v>-0.161</v>
      </c>
      <c r="E9" s="199">
        <v>333.14400000000001</v>
      </c>
      <c r="F9" s="199">
        <v>492.66799999999995</v>
      </c>
      <c r="G9" s="199">
        <v>2.3E-2</v>
      </c>
      <c r="H9" s="199">
        <v>492.69099999999997</v>
      </c>
      <c r="I9" s="199">
        <v>492.67700000000002</v>
      </c>
      <c r="J9" s="199">
        <v>0</v>
      </c>
      <c r="K9" s="200">
        <v>0</v>
      </c>
    </row>
    <row r="10" spans="2:11">
      <c r="B10" s="332" t="s">
        <v>11</v>
      </c>
      <c r="C10" s="355">
        <v>0.08</v>
      </c>
      <c r="D10" s="199">
        <v>0</v>
      </c>
      <c r="E10" s="355">
        <v>0.08</v>
      </c>
      <c r="F10" s="355">
        <v>5.9999999999999915E-3</v>
      </c>
      <c r="G10" s="355">
        <v>7.400000000000001E-2</v>
      </c>
      <c r="H10" s="355">
        <v>0.08</v>
      </c>
      <c r="I10" s="355">
        <v>1.4E-2</v>
      </c>
      <c r="J10" s="199">
        <v>0</v>
      </c>
      <c r="K10" s="710">
        <v>0</v>
      </c>
    </row>
    <row r="11" spans="2:11">
      <c r="B11" s="332" t="s">
        <v>13</v>
      </c>
      <c r="C11" s="199">
        <v>43167.72</v>
      </c>
      <c r="D11" s="199">
        <v>-16.66</v>
      </c>
      <c r="E11" s="199">
        <v>43151.06</v>
      </c>
      <c r="F11" s="199">
        <v>14422.087</v>
      </c>
      <c r="G11" s="199">
        <v>13586.216</v>
      </c>
      <c r="H11" s="199">
        <v>28008.303</v>
      </c>
      <c r="I11" s="199">
        <v>16120.657999999999</v>
      </c>
      <c r="J11" s="199">
        <v>6622.2730000000001</v>
      </c>
      <c r="K11" s="200">
        <v>0.41079421199804628</v>
      </c>
    </row>
    <row r="12" spans="2:11">
      <c r="B12" s="198" t="s">
        <v>14</v>
      </c>
      <c r="C12" s="199">
        <v>119676.042</v>
      </c>
      <c r="D12" s="199">
        <v>-1268.029</v>
      </c>
      <c r="E12" s="199">
        <v>118408.01300000001</v>
      </c>
      <c r="F12" s="199">
        <v>70041.205000000002</v>
      </c>
      <c r="G12" s="199">
        <v>39262.354999999996</v>
      </c>
      <c r="H12" s="199">
        <v>109303.56</v>
      </c>
      <c r="I12" s="199">
        <v>85027.847999999998</v>
      </c>
      <c r="J12" s="199">
        <v>82832.028000000006</v>
      </c>
      <c r="K12" s="200">
        <v>0.97417528431391098</v>
      </c>
    </row>
    <row r="13" spans="2:11">
      <c r="B13" s="198" t="s">
        <v>15</v>
      </c>
      <c r="C13" s="199">
        <v>87970.206000000006</v>
      </c>
      <c r="D13" s="199">
        <v>-1737.1669999999999</v>
      </c>
      <c r="E13" s="199">
        <v>86233.039000000004</v>
      </c>
      <c r="F13" s="199">
        <v>50057.039000000004</v>
      </c>
      <c r="G13" s="199">
        <v>30123.31</v>
      </c>
      <c r="H13" s="199">
        <v>80180.349000000002</v>
      </c>
      <c r="I13" s="199">
        <v>52546.595000000001</v>
      </c>
      <c r="J13" s="199">
        <v>36866.665999999997</v>
      </c>
      <c r="K13" s="200">
        <v>0.70159952324218144</v>
      </c>
    </row>
    <row r="14" spans="2:11" ht="25.5">
      <c r="B14" s="198" t="s">
        <v>16</v>
      </c>
      <c r="C14" s="199">
        <v>40055.688999999998</v>
      </c>
      <c r="D14" s="199">
        <v>-278.06099999999998</v>
      </c>
      <c r="E14" s="199">
        <v>39777.627999999997</v>
      </c>
      <c r="F14" s="199">
        <v>39584.534999999996</v>
      </c>
      <c r="G14" s="199">
        <v>137.01599999999999</v>
      </c>
      <c r="H14" s="199">
        <v>39721.550999999999</v>
      </c>
      <c r="I14" s="199">
        <v>39650.146999999997</v>
      </c>
      <c r="J14" s="199">
        <v>14979.146000000001</v>
      </c>
      <c r="K14" s="200">
        <v>0.37778286168775116</v>
      </c>
    </row>
    <row r="15" spans="2:11">
      <c r="B15" s="198" t="s">
        <v>17</v>
      </c>
      <c r="C15" s="199">
        <v>8480.3670000000002</v>
      </c>
      <c r="D15" s="199">
        <v>-4565.5010000000002</v>
      </c>
      <c r="E15" s="199">
        <v>3914.866</v>
      </c>
      <c r="F15" s="199">
        <v>3380.9110000000001</v>
      </c>
      <c r="G15" s="199">
        <v>425.55199999999996</v>
      </c>
      <c r="H15" s="199">
        <v>3806.4630000000002</v>
      </c>
      <c r="I15" s="199">
        <v>3603.86</v>
      </c>
      <c r="J15" s="199">
        <v>4071.1669999999999</v>
      </c>
      <c r="K15" s="200">
        <v>1.1296684665886021</v>
      </c>
    </row>
    <row r="16" spans="2:11" ht="25.5">
      <c r="B16" s="198" t="s">
        <v>18</v>
      </c>
      <c r="C16" s="199">
        <v>4522.4549999999999</v>
      </c>
      <c r="D16" s="199">
        <v>-214.529</v>
      </c>
      <c r="E16" s="199">
        <v>4307.9259999999995</v>
      </c>
      <c r="F16" s="199">
        <v>3658.846</v>
      </c>
      <c r="G16" s="199">
        <v>329.38299999999998</v>
      </c>
      <c r="H16" s="199">
        <v>3988.2289999999998</v>
      </c>
      <c r="I16" s="199">
        <v>3752.3620000000001</v>
      </c>
      <c r="J16" s="199">
        <v>5628.5429999999997</v>
      </c>
      <c r="K16" s="200">
        <v>1.4999999999999998</v>
      </c>
    </row>
    <row r="17" spans="2:13">
      <c r="B17" s="198" t="s">
        <v>19</v>
      </c>
      <c r="C17" s="199">
        <v>0</v>
      </c>
      <c r="D17" s="199">
        <v>0</v>
      </c>
      <c r="E17" s="199">
        <v>0</v>
      </c>
      <c r="F17" s="199">
        <v>0</v>
      </c>
      <c r="G17" s="199">
        <v>0</v>
      </c>
      <c r="H17" s="199">
        <v>0</v>
      </c>
      <c r="I17" s="199">
        <v>0</v>
      </c>
      <c r="J17" s="199">
        <v>0</v>
      </c>
      <c r="K17" s="710">
        <v>0</v>
      </c>
    </row>
    <row r="18" spans="2:13" ht="25.5">
      <c r="B18" s="198" t="s">
        <v>20</v>
      </c>
      <c r="C18" s="199">
        <v>6.508</v>
      </c>
      <c r="D18" s="199">
        <v>-1.7000000000000001E-2</v>
      </c>
      <c r="E18" s="199">
        <v>6.4909999999999997</v>
      </c>
      <c r="F18" s="199">
        <v>6.4909999999999997</v>
      </c>
      <c r="G18" s="199">
        <v>0</v>
      </c>
      <c r="H18" s="199">
        <v>6.4909999999999997</v>
      </c>
      <c r="I18" s="199">
        <v>6.4909999999999997</v>
      </c>
      <c r="J18" s="199">
        <v>2.4449999999999998</v>
      </c>
      <c r="K18" s="200">
        <v>0.37667539670312739</v>
      </c>
    </row>
    <row r="19" spans="2:13">
      <c r="B19" s="198" t="s">
        <v>21</v>
      </c>
      <c r="C19" s="199">
        <v>221.84</v>
      </c>
      <c r="D19" s="199">
        <v>-0.20300000000000001</v>
      </c>
      <c r="E19" s="199">
        <v>221.637</v>
      </c>
      <c r="F19" s="199">
        <v>130.91300000000001</v>
      </c>
      <c r="G19" s="199">
        <v>80.529000000000011</v>
      </c>
      <c r="H19" s="199">
        <v>211.44200000000001</v>
      </c>
      <c r="I19" s="199">
        <v>171.65799999999999</v>
      </c>
      <c r="J19" s="199">
        <v>171.65799999999999</v>
      </c>
      <c r="K19" s="200">
        <v>1</v>
      </c>
    </row>
    <row r="20" spans="2:13">
      <c r="B20" s="198" t="s">
        <v>22</v>
      </c>
      <c r="C20" s="199">
        <v>19884.067999999999</v>
      </c>
      <c r="D20" s="199">
        <v>-44.115000000000002</v>
      </c>
      <c r="E20" s="199">
        <v>19839.952999999998</v>
      </c>
      <c r="F20" s="199">
        <v>24879.510999999999</v>
      </c>
      <c r="G20" s="199">
        <v>1074.7339999999999</v>
      </c>
      <c r="H20" s="199">
        <v>25954.244999999999</v>
      </c>
      <c r="I20" s="199">
        <v>25511.891</v>
      </c>
      <c r="J20" s="199">
        <v>15626.834000000001</v>
      </c>
      <c r="K20" s="200">
        <v>0.61253138781441174</v>
      </c>
    </row>
    <row r="21" spans="2:13">
      <c r="B21" s="201" t="s">
        <v>23</v>
      </c>
      <c r="C21" s="202">
        <v>4212.759</v>
      </c>
      <c r="D21" s="202">
        <v>0</v>
      </c>
      <c r="E21" s="202">
        <v>4212.759</v>
      </c>
      <c r="F21" s="202">
        <v>152.39099999999999</v>
      </c>
      <c r="G21" s="202">
        <v>0</v>
      </c>
      <c r="H21" s="202">
        <v>152.39099999999999</v>
      </c>
      <c r="I21" s="202">
        <v>152.39099999999999</v>
      </c>
      <c r="J21" s="202">
        <v>66.813999999999993</v>
      </c>
      <c r="K21" s="203">
        <v>0.43843796549665004</v>
      </c>
    </row>
    <row r="22" spans="2:13">
      <c r="B22" s="204" t="s">
        <v>24</v>
      </c>
      <c r="C22" s="205">
        <v>462115.28100000013</v>
      </c>
      <c r="D22" s="205">
        <v>-8194.1000000000022</v>
      </c>
      <c r="E22" s="205">
        <v>453921.18100000016</v>
      </c>
      <c r="F22" s="205">
        <v>363496.54799999995</v>
      </c>
      <c r="G22" s="205">
        <v>92296.761999999988</v>
      </c>
      <c r="H22" s="205">
        <v>455793.30999999988</v>
      </c>
      <c r="I22" s="205">
        <v>384518.22699999996</v>
      </c>
      <c r="J22" s="205">
        <v>200362.95900000003</v>
      </c>
      <c r="K22" s="711">
        <v>0.52107532213290908</v>
      </c>
    </row>
    <row r="23" spans="2:13">
      <c r="B23" s="331" t="s">
        <v>7</v>
      </c>
      <c r="C23" s="196">
        <v>9543.6859999999997</v>
      </c>
      <c r="D23" s="196">
        <v>-4.91</v>
      </c>
      <c r="E23" s="196"/>
      <c r="F23" s="196">
        <v>11295.729000000001</v>
      </c>
      <c r="G23" s="196">
        <v>585.80200000000002</v>
      </c>
      <c r="H23" s="196">
        <v>11881.531000000001</v>
      </c>
      <c r="I23" s="196">
        <v>11586.727000000001</v>
      </c>
      <c r="J23" s="196">
        <v>558.56899999999996</v>
      </c>
      <c r="K23" s="197">
        <v>4.8207660368626955E-2</v>
      </c>
      <c r="M23" s="330"/>
    </row>
    <row r="24" spans="2:13">
      <c r="B24" s="332" t="s">
        <v>13</v>
      </c>
      <c r="C24" s="199">
        <v>123541.923</v>
      </c>
      <c r="D24" s="199">
        <v>-64.539000000000001</v>
      </c>
      <c r="E24" s="199"/>
      <c r="F24" s="199">
        <v>100013.742</v>
      </c>
      <c r="G24" s="199">
        <v>5479.4669999999996</v>
      </c>
      <c r="H24" s="207">
        <v>105493.209</v>
      </c>
      <c r="I24" s="199">
        <v>103268.579</v>
      </c>
      <c r="J24" s="199">
        <v>6379.1319999999996</v>
      </c>
      <c r="K24" s="200">
        <v>6.1772245360323975E-2</v>
      </c>
    </row>
    <row r="25" spans="2:13">
      <c r="B25" s="198" t="s">
        <v>14</v>
      </c>
      <c r="C25" s="199">
        <v>146765.72399999999</v>
      </c>
      <c r="D25" s="199">
        <v>-2303.9989999999998</v>
      </c>
      <c r="E25" s="199"/>
      <c r="F25" s="199">
        <v>81647.744999999995</v>
      </c>
      <c r="G25" s="199">
        <v>62701.917000000001</v>
      </c>
      <c r="H25" s="207">
        <v>144349.66200000001</v>
      </c>
      <c r="I25" s="207">
        <v>112196.732</v>
      </c>
      <c r="J25" s="199">
        <v>58584.606</v>
      </c>
      <c r="K25" s="200">
        <v>0.52215964721681907</v>
      </c>
    </row>
    <row r="26" spans="2:13">
      <c r="B26" s="208" t="s">
        <v>45</v>
      </c>
      <c r="C26" s="209">
        <v>21422.697</v>
      </c>
      <c r="D26" s="209">
        <v>-1087.367</v>
      </c>
      <c r="E26" s="209"/>
      <c r="F26" s="210">
        <v>15728.565000000001</v>
      </c>
      <c r="G26" s="210">
        <v>4151.4040000000005</v>
      </c>
      <c r="H26" s="210">
        <v>19879.969000000001</v>
      </c>
      <c r="I26" s="210">
        <v>17539.173999999999</v>
      </c>
      <c r="J26" s="209">
        <v>12597.16</v>
      </c>
      <c r="K26" s="211">
        <v>0.71822994629051518</v>
      </c>
    </row>
    <row r="27" spans="2:13" ht="25.5">
      <c r="B27" s="208" t="s">
        <v>597</v>
      </c>
      <c r="C27" s="209">
        <v>7314.152</v>
      </c>
      <c r="D27" s="209">
        <v>-75.150000000000006</v>
      </c>
      <c r="E27" s="209"/>
      <c r="F27" s="210">
        <v>6922.7280000000001</v>
      </c>
      <c r="G27" s="210">
        <v>391.42399999999998</v>
      </c>
      <c r="H27" s="210">
        <v>7314.152</v>
      </c>
      <c r="I27" s="210">
        <v>7140.0569999999998</v>
      </c>
      <c r="J27" s="209">
        <v>5898.8159999999998</v>
      </c>
      <c r="K27" s="211">
        <v>0.82615811050247923</v>
      </c>
    </row>
    <row r="28" spans="2:13">
      <c r="B28" s="208" t="s">
        <v>46</v>
      </c>
      <c r="C28" s="209">
        <v>118028.875</v>
      </c>
      <c r="D28" s="209">
        <v>-1141.482</v>
      </c>
      <c r="E28" s="209"/>
      <c r="F28" s="210">
        <v>58996.451999999997</v>
      </c>
      <c r="G28" s="210">
        <v>58159.089</v>
      </c>
      <c r="H28" s="210">
        <v>117155.541</v>
      </c>
      <c r="I28" s="210">
        <v>87517.501000000004</v>
      </c>
      <c r="J28" s="209">
        <v>40088.629999999997</v>
      </c>
      <c r="K28" s="211">
        <v>0.45806415336287992</v>
      </c>
    </row>
    <row r="29" spans="2:13">
      <c r="B29" s="198" t="s">
        <v>26</v>
      </c>
      <c r="C29" s="199">
        <v>118234.82200000001</v>
      </c>
      <c r="D29" s="199">
        <v>-2335.259</v>
      </c>
      <c r="E29" s="199"/>
      <c r="F29" s="199">
        <v>96050.074999999997</v>
      </c>
      <c r="G29" s="199">
        <v>22113.215</v>
      </c>
      <c r="H29" s="199">
        <v>118163.29</v>
      </c>
      <c r="I29" s="199">
        <v>100072.35500000001</v>
      </c>
      <c r="J29" s="199">
        <v>19509.324000000001</v>
      </c>
      <c r="K29" s="200">
        <v>0.19495218234846176</v>
      </c>
    </row>
    <row r="30" spans="2:13">
      <c r="B30" s="198" t="s">
        <v>47</v>
      </c>
      <c r="C30" s="199">
        <v>79724.911000000007</v>
      </c>
      <c r="D30" s="199">
        <v>-991.11299999999994</v>
      </c>
      <c r="E30" s="199"/>
      <c r="F30" s="199">
        <v>75308.099000000002</v>
      </c>
      <c r="G30" s="199">
        <v>4390.0259999999998</v>
      </c>
      <c r="H30" s="199">
        <v>79698.125</v>
      </c>
      <c r="I30" s="199">
        <v>75526.76400000001</v>
      </c>
      <c r="J30" s="199">
        <v>6940.6190000000006</v>
      </c>
      <c r="K30" s="200">
        <v>9.1896152203740644E-2</v>
      </c>
    </row>
    <row r="31" spans="2:13">
      <c r="B31" s="198" t="s">
        <v>48</v>
      </c>
      <c r="C31" s="199">
        <v>23486.381000000001</v>
      </c>
      <c r="D31" s="199">
        <v>-591.04399999999998</v>
      </c>
      <c r="E31" s="199"/>
      <c r="F31" s="199">
        <v>6623.2120000000032</v>
      </c>
      <c r="G31" s="199">
        <v>16863.153999999999</v>
      </c>
      <c r="H31" s="199">
        <v>23486.366000000002</v>
      </c>
      <c r="I31" s="199">
        <v>9910.0920000000006</v>
      </c>
      <c r="J31" s="199">
        <v>7137.6120000000001</v>
      </c>
      <c r="K31" s="200">
        <v>0.72023670415975949</v>
      </c>
    </row>
    <row r="32" spans="2:13">
      <c r="B32" s="198" t="s">
        <v>49</v>
      </c>
      <c r="C32" s="199">
        <v>15023.53</v>
      </c>
      <c r="D32" s="199">
        <v>-753.10200000000009</v>
      </c>
      <c r="E32" s="199"/>
      <c r="F32" s="199">
        <v>14118.763999999999</v>
      </c>
      <c r="G32" s="199">
        <v>860.03499999999997</v>
      </c>
      <c r="H32" s="199">
        <v>14978.798999999999</v>
      </c>
      <c r="I32" s="199">
        <v>14635.499</v>
      </c>
      <c r="J32" s="199">
        <v>5431.0929999999998</v>
      </c>
      <c r="K32" s="200">
        <v>0.37109038783030218</v>
      </c>
    </row>
    <row r="33" spans="2:11">
      <c r="B33" s="319" t="s">
        <v>27</v>
      </c>
      <c r="C33" s="209">
        <v>4159.8500000000004</v>
      </c>
      <c r="D33" s="209">
        <v>-240.40600000000001</v>
      </c>
      <c r="E33" s="209"/>
      <c r="F33" s="209">
        <v>3272.308</v>
      </c>
      <c r="G33" s="209">
        <v>845.03099999999995</v>
      </c>
      <c r="H33" s="209">
        <v>4117.3389999999999</v>
      </c>
      <c r="I33" s="209">
        <v>3780.585</v>
      </c>
      <c r="J33" s="209">
        <v>1752.1690000000001</v>
      </c>
      <c r="K33" s="211">
        <v>0.46346504575350111</v>
      </c>
    </row>
    <row r="34" spans="2:11">
      <c r="B34" s="319" t="s">
        <v>28</v>
      </c>
      <c r="C34" s="209">
        <v>10863.68</v>
      </c>
      <c r="D34" s="209">
        <v>-512.69600000000003</v>
      </c>
      <c r="E34" s="209"/>
      <c r="F34" s="209">
        <v>10846.455999999998</v>
      </c>
      <c r="G34" s="209">
        <v>15.004</v>
      </c>
      <c r="H34" s="209">
        <v>10861.46</v>
      </c>
      <c r="I34" s="209">
        <v>10854.914000000001</v>
      </c>
      <c r="J34" s="209">
        <v>3678.924</v>
      </c>
      <c r="K34" s="211">
        <v>0.33891783942277198</v>
      </c>
    </row>
    <row r="35" spans="2:11">
      <c r="B35" s="201" t="s">
        <v>23</v>
      </c>
      <c r="C35" s="202">
        <v>4525.6840000000002</v>
      </c>
      <c r="D35" s="212">
        <v>0</v>
      </c>
      <c r="E35" s="202"/>
      <c r="F35" s="202">
        <v>4366.1509999999998</v>
      </c>
      <c r="G35" s="202">
        <v>0</v>
      </c>
      <c r="H35" s="202">
        <v>4366.1509999999998</v>
      </c>
      <c r="I35" s="202">
        <v>4366.1509999999998</v>
      </c>
      <c r="J35" s="202">
        <v>1551.7159999999999</v>
      </c>
      <c r="K35" s="203">
        <v>0.35539677853560264</v>
      </c>
    </row>
    <row r="36" spans="2:11">
      <c r="B36" s="204" t="s">
        <v>29</v>
      </c>
      <c r="C36" s="213">
        <v>402611.83900000004</v>
      </c>
      <c r="D36" s="213">
        <v>-4708.7070000000003</v>
      </c>
      <c r="E36" s="213">
        <v>0</v>
      </c>
      <c r="F36" s="213">
        <v>293373.44200000004</v>
      </c>
      <c r="G36" s="213">
        <v>90880.400999999998</v>
      </c>
      <c r="H36" s="213">
        <v>384253.84299999999</v>
      </c>
      <c r="I36" s="213">
        <v>331490.54400000005</v>
      </c>
      <c r="J36" s="213">
        <v>86583.346999999994</v>
      </c>
      <c r="K36" s="712">
        <v>0.26119401764896188</v>
      </c>
    </row>
    <row r="37" spans="2:11">
      <c r="B37" s="204" t="s">
        <v>30</v>
      </c>
      <c r="C37" s="213">
        <v>864727.12000000011</v>
      </c>
      <c r="D37" s="213">
        <v>-12902.807000000003</v>
      </c>
      <c r="E37" s="213">
        <v>453921.18100000016</v>
      </c>
      <c r="F37" s="213">
        <v>656869.99</v>
      </c>
      <c r="G37" s="213">
        <v>183177.163</v>
      </c>
      <c r="H37" s="213">
        <v>840047.15299999993</v>
      </c>
      <c r="I37" s="213">
        <v>716008.77099999995</v>
      </c>
      <c r="J37" s="213">
        <v>286946.30600000004</v>
      </c>
      <c r="K37" s="712">
        <v>0.40075808792012696</v>
      </c>
    </row>
    <row r="38" spans="2:11">
      <c r="B38" s="195" t="s">
        <v>31</v>
      </c>
      <c r="C38" s="196">
        <v>7260.9160000000002</v>
      </c>
      <c r="D38" s="199">
        <v>0</v>
      </c>
      <c r="E38" s="196"/>
      <c r="F38" s="196">
        <v>7260.9160000000002</v>
      </c>
      <c r="G38" s="196">
        <v>0</v>
      </c>
      <c r="H38" s="196">
        <v>7260.9160000000002</v>
      </c>
      <c r="I38" s="196">
        <v>7260.9160000000002</v>
      </c>
      <c r="J38" s="196">
        <v>16262.013000000001</v>
      </c>
      <c r="K38" s="197">
        <v>2.2396641140043489</v>
      </c>
    </row>
    <row r="39" spans="2:11">
      <c r="B39" s="198" t="s">
        <v>50</v>
      </c>
      <c r="C39" s="199">
        <v>3896.0410000000002</v>
      </c>
      <c r="D39" s="199">
        <v>0</v>
      </c>
      <c r="E39" s="199"/>
      <c r="F39" s="199">
        <v>3896.0410000000002</v>
      </c>
      <c r="G39" s="199">
        <v>0</v>
      </c>
      <c r="H39" s="199">
        <v>3896.0410000000002</v>
      </c>
      <c r="I39" s="199">
        <v>3896.0410000000002</v>
      </c>
      <c r="J39" s="199">
        <v>9628.0810000000001</v>
      </c>
      <c r="K39" s="200">
        <v>2.4712473508364003</v>
      </c>
    </row>
    <row r="40" spans="2:11" ht="38.25">
      <c r="B40" s="215" t="s">
        <v>595</v>
      </c>
      <c r="C40" s="199">
        <v>3615.9059999999999</v>
      </c>
      <c r="D40" s="199">
        <v>0</v>
      </c>
      <c r="E40" s="199"/>
      <c r="F40" s="199">
        <v>3615.9059999999999</v>
      </c>
      <c r="G40" s="199">
        <v>0</v>
      </c>
      <c r="H40" s="199">
        <v>3615.9059999999999</v>
      </c>
      <c r="I40" s="199">
        <v>3615.9059999999999</v>
      </c>
      <c r="J40" s="199">
        <v>8773.1579999999994</v>
      </c>
      <c r="K40" s="200">
        <v>2.4262682713543988</v>
      </c>
    </row>
    <row r="41" spans="2:11" ht="25.5">
      <c r="B41" s="198" t="s">
        <v>596</v>
      </c>
      <c r="C41" s="199">
        <v>280.13499999999999</v>
      </c>
      <c r="D41" s="199">
        <v>0</v>
      </c>
      <c r="E41" s="199"/>
      <c r="F41" s="199">
        <v>280.13499999999999</v>
      </c>
      <c r="G41" s="199">
        <v>0</v>
      </c>
      <c r="H41" s="199">
        <v>280.13499999999999</v>
      </c>
      <c r="I41" s="199">
        <v>280.13499999999999</v>
      </c>
      <c r="J41" s="199">
        <v>854.923</v>
      </c>
      <c r="K41" s="200">
        <v>3.0518250129401898</v>
      </c>
    </row>
    <row r="42" spans="2:11">
      <c r="B42" s="216" t="s">
        <v>52</v>
      </c>
      <c r="C42" s="199">
        <v>3239.94</v>
      </c>
      <c r="D42" s="199">
        <v>0</v>
      </c>
      <c r="E42" s="199"/>
      <c r="F42" s="199">
        <v>3239.94</v>
      </c>
      <c r="G42" s="199">
        <v>0</v>
      </c>
      <c r="H42" s="199">
        <v>3239.94</v>
      </c>
      <c r="I42" s="199">
        <v>3239.94</v>
      </c>
      <c r="J42" s="199">
        <v>6222.3530000000001</v>
      </c>
      <c r="K42" s="200">
        <v>1.9205148860781371</v>
      </c>
    </row>
    <row r="43" spans="2:11">
      <c r="B43" s="201" t="s">
        <v>51</v>
      </c>
      <c r="C43" s="202">
        <v>124.935</v>
      </c>
      <c r="D43" s="202">
        <v>0</v>
      </c>
      <c r="E43" s="202"/>
      <c r="F43" s="202">
        <v>124.935</v>
      </c>
      <c r="G43" s="202">
        <v>0</v>
      </c>
      <c r="H43" s="202">
        <v>124.935</v>
      </c>
      <c r="I43" s="202">
        <v>124.935</v>
      </c>
      <c r="J43" s="202">
        <v>411.57900000000001</v>
      </c>
      <c r="K43" s="203">
        <v>3.2943450594309041</v>
      </c>
    </row>
    <row r="44" spans="2:11">
      <c r="B44" s="217" t="s">
        <v>32</v>
      </c>
      <c r="C44" s="218">
        <v>871988.03600000008</v>
      </c>
      <c r="D44" s="218">
        <v>-12902.807000000003</v>
      </c>
      <c r="E44" s="218">
        <v>453921.18100000016</v>
      </c>
      <c r="F44" s="218">
        <v>664130.90599999996</v>
      </c>
      <c r="G44" s="218">
        <v>183177.163</v>
      </c>
      <c r="H44" s="218">
        <v>847308.0689999999</v>
      </c>
      <c r="I44" s="218">
        <v>723269.68699999992</v>
      </c>
      <c r="J44" s="218">
        <v>303208.31900000002</v>
      </c>
      <c r="K44" s="713">
        <v>0.41921889503990789</v>
      </c>
    </row>
    <row r="45" spans="2:11" s="225" customFormat="1" ht="11.25">
      <c r="B45" s="381" t="s">
        <v>33</v>
      </c>
      <c r="C45" s="221"/>
      <c r="D45" s="221"/>
      <c r="E45" s="222"/>
      <c r="F45" s="223"/>
      <c r="G45" s="223"/>
      <c r="H45" s="224"/>
      <c r="I45" s="224"/>
      <c r="J45" s="224"/>
      <c r="K45" s="224"/>
    </row>
    <row r="46" spans="2:11" s="225" customFormat="1" ht="11.25">
      <c r="B46" s="381" t="s">
        <v>34</v>
      </c>
      <c r="C46" s="221"/>
      <c r="D46" s="221"/>
      <c r="E46" s="222"/>
      <c r="F46" s="223"/>
      <c r="G46" s="223"/>
      <c r="H46" s="224"/>
      <c r="I46" s="224"/>
      <c r="J46" s="224"/>
      <c r="K46" s="224"/>
    </row>
    <row r="47" spans="2:11" s="225" customFormat="1" ht="11.25">
      <c r="B47" s="382" t="s">
        <v>921</v>
      </c>
      <c r="C47" s="226"/>
      <c r="D47" s="226"/>
      <c r="E47" s="227"/>
      <c r="F47" s="227"/>
      <c r="G47" s="227"/>
      <c r="H47" s="224"/>
      <c r="I47" s="224"/>
      <c r="J47" s="224"/>
      <c r="K47" s="224"/>
    </row>
    <row r="48" spans="2:11" s="225" customFormat="1" ht="11.25">
      <c r="B48" s="800" t="s">
        <v>767</v>
      </c>
      <c r="C48" s="800"/>
      <c r="D48" s="800"/>
      <c r="E48" s="800"/>
      <c r="F48" s="800"/>
      <c r="G48" s="800"/>
      <c r="H48" s="800"/>
      <c r="I48" s="800"/>
      <c r="J48" s="800"/>
      <c r="K48" s="800"/>
    </row>
    <row r="49" spans="2:11" s="225" customFormat="1" ht="11.25">
      <c r="B49" s="381" t="s">
        <v>35</v>
      </c>
      <c r="C49" s="221"/>
      <c r="D49" s="221"/>
      <c r="E49" s="228"/>
      <c r="F49" s="229"/>
      <c r="G49" s="229"/>
      <c r="H49" s="224"/>
      <c r="I49" s="224"/>
      <c r="J49" s="224"/>
      <c r="K49" s="224"/>
    </row>
    <row r="50" spans="2:11" s="225" customFormat="1" ht="11.25">
      <c r="B50" s="381" t="s">
        <v>36</v>
      </c>
      <c r="C50" s="221"/>
      <c r="D50" s="221"/>
      <c r="E50" s="224"/>
      <c r="F50" s="224"/>
      <c r="G50" s="224"/>
      <c r="H50" s="224"/>
      <c r="I50" s="224"/>
      <c r="J50" s="224"/>
      <c r="K50" s="224"/>
    </row>
    <row r="51" spans="2:11" s="225" customFormat="1" ht="9">
      <c r="B51" s="224"/>
      <c r="C51" s="224"/>
      <c r="D51" s="224"/>
      <c r="E51" s="224"/>
      <c r="F51" s="224"/>
      <c r="G51" s="224"/>
      <c r="H51" s="224"/>
      <c r="I51" s="224"/>
      <c r="J51" s="224"/>
      <c r="K51" s="224"/>
    </row>
    <row r="52" spans="2:11">
      <c r="B52" s="785" t="s">
        <v>874</v>
      </c>
      <c r="C52" s="785"/>
      <c r="D52" s="785"/>
      <c r="E52" s="785"/>
      <c r="F52" s="801"/>
      <c r="G52" s="801"/>
      <c r="H52" s="801"/>
      <c r="I52" s="801"/>
      <c r="J52" s="801"/>
      <c r="K52" s="140"/>
    </row>
    <row r="53" spans="2:11">
      <c r="B53" s="193"/>
      <c r="C53" s="193"/>
      <c r="D53" s="193"/>
      <c r="E53" s="193"/>
      <c r="F53" s="193"/>
      <c r="G53" s="193"/>
      <c r="H53" s="193"/>
      <c r="I53" s="193"/>
      <c r="J53" s="193"/>
      <c r="K53" s="193"/>
    </row>
    <row r="54" spans="2:11">
      <c r="B54" s="193" t="s">
        <v>655</v>
      </c>
      <c r="C54" s="193"/>
      <c r="D54" s="193"/>
      <c r="E54" s="193"/>
      <c r="F54" s="193"/>
      <c r="G54" s="193"/>
      <c r="H54" s="193"/>
      <c r="I54" s="193"/>
      <c r="J54" s="193"/>
      <c r="K54" s="193"/>
    </row>
    <row r="55" spans="2:11" ht="51">
      <c r="B55" s="194" t="s">
        <v>6</v>
      </c>
      <c r="C55" s="644" t="s">
        <v>37</v>
      </c>
      <c r="D55" s="644" t="s">
        <v>38</v>
      </c>
      <c r="E55" s="644" t="s">
        <v>39</v>
      </c>
      <c r="F55" s="644" t="s">
        <v>40</v>
      </c>
      <c r="G55" s="644" t="s">
        <v>41</v>
      </c>
      <c r="H55" s="644" t="s">
        <v>528</v>
      </c>
      <c r="I55" s="644" t="s">
        <v>42</v>
      </c>
      <c r="J55" s="644" t="s">
        <v>43</v>
      </c>
      <c r="K55" s="644" t="s">
        <v>44</v>
      </c>
    </row>
    <row r="56" spans="2:11">
      <c r="B56" s="195" t="s">
        <v>7</v>
      </c>
      <c r="C56" s="196">
        <v>122472.899</v>
      </c>
      <c r="D56" s="196">
        <v>-33.317999999999998</v>
      </c>
      <c r="E56" s="196">
        <v>122439.58100000001</v>
      </c>
      <c r="F56" s="196">
        <v>138637.02800000002</v>
      </c>
      <c r="G56" s="196">
        <v>4893.0609999999997</v>
      </c>
      <c r="H56" s="196">
        <v>143530.08900000001</v>
      </c>
      <c r="I56" s="196">
        <v>139186.48300000001</v>
      </c>
      <c r="J56" s="196">
        <v>30559.671999999999</v>
      </c>
      <c r="K56" s="197">
        <v>0.21955919383349889</v>
      </c>
    </row>
    <row r="57" spans="2:11">
      <c r="B57" s="198" t="s">
        <v>8</v>
      </c>
      <c r="C57" s="199">
        <v>10207.555</v>
      </c>
      <c r="D57" s="199">
        <v>-23.274000000000001</v>
      </c>
      <c r="E57" s="199">
        <v>10184.281000000001</v>
      </c>
      <c r="F57" s="199">
        <v>6418.6879999999992</v>
      </c>
      <c r="G57" s="199">
        <v>484.97500000000002</v>
      </c>
      <c r="H57" s="199">
        <v>6903.6629999999996</v>
      </c>
      <c r="I57" s="199">
        <v>6648.8739999999998</v>
      </c>
      <c r="J57" s="199">
        <v>1415.8019999999999</v>
      </c>
      <c r="K57" s="200">
        <v>0.21293861186119634</v>
      </c>
    </row>
    <row r="58" spans="2:11">
      <c r="B58" s="198" t="s">
        <v>9</v>
      </c>
      <c r="C58" s="199">
        <v>991.04</v>
      </c>
      <c r="D58" s="199">
        <v>-8.7579999999999991</v>
      </c>
      <c r="E58" s="199">
        <v>982.28199999999993</v>
      </c>
      <c r="F58" s="199">
        <v>1758.5349999999999</v>
      </c>
      <c r="G58" s="199">
        <v>131.815</v>
      </c>
      <c r="H58" s="199">
        <v>1890.35</v>
      </c>
      <c r="I58" s="199">
        <v>1809.867</v>
      </c>
      <c r="J58" s="199">
        <v>714.09400000000005</v>
      </c>
      <c r="K58" s="200">
        <v>0.39455606406437604</v>
      </c>
    </row>
    <row r="59" spans="2:11">
      <c r="B59" s="198" t="s">
        <v>10</v>
      </c>
      <c r="C59" s="199">
        <v>265.36900000000003</v>
      </c>
      <c r="D59" s="199">
        <v>-1.0999999999999999E-2</v>
      </c>
      <c r="E59" s="199">
        <v>265.358</v>
      </c>
      <c r="F59" s="199">
        <v>452.94499999999999</v>
      </c>
      <c r="G59" s="199">
        <v>23.765999999999998</v>
      </c>
      <c r="H59" s="199">
        <v>476.71100000000001</v>
      </c>
      <c r="I59" s="199">
        <v>452.94499999999999</v>
      </c>
      <c r="J59" s="199">
        <v>10.002000000000001</v>
      </c>
      <c r="K59" s="200">
        <v>2.2082151254567334E-2</v>
      </c>
    </row>
    <row r="60" spans="2:11">
      <c r="B60" s="198" t="s">
        <v>11</v>
      </c>
      <c r="C60" s="199">
        <v>0</v>
      </c>
      <c r="D60" s="199">
        <v>0</v>
      </c>
      <c r="E60" s="199">
        <v>0</v>
      </c>
      <c r="F60" s="199">
        <v>0</v>
      </c>
      <c r="G60" s="199">
        <v>0</v>
      </c>
      <c r="H60" s="199">
        <v>0</v>
      </c>
      <c r="I60" s="199">
        <v>0</v>
      </c>
      <c r="J60" s="199">
        <v>0</v>
      </c>
      <c r="K60" s="200" t="s">
        <v>12</v>
      </c>
    </row>
    <row r="61" spans="2:11">
      <c r="B61" s="198" t="s">
        <v>13</v>
      </c>
      <c r="C61" s="199">
        <v>35873.661999999997</v>
      </c>
      <c r="D61" s="199">
        <v>-14.43</v>
      </c>
      <c r="E61" s="199">
        <v>35859.231999999996</v>
      </c>
      <c r="F61" s="199">
        <v>17440.734000000004</v>
      </c>
      <c r="G61" s="199">
        <v>13618.183999999999</v>
      </c>
      <c r="H61" s="199">
        <v>31058.918000000001</v>
      </c>
      <c r="I61" s="199">
        <v>19315.061000000002</v>
      </c>
      <c r="J61" s="199">
        <v>6202.6490000000003</v>
      </c>
      <c r="K61" s="200">
        <v>0.32113017919021847</v>
      </c>
    </row>
    <row r="62" spans="2:11">
      <c r="B62" s="198" t="s">
        <v>14</v>
      </c>
      <c r="C62" s="199">
        <v>125314.19</v>
      </c>
      <c r="D62" s="199">
        <v>-1180.9839999999999</v>
      </c>
      <c r="E62" s="199">
        <v>124133.20600000001</v>
      </c>
      <c r="F62" s="199">
        <v>75548.918000000005</v>
      </c>
      <c r="G62" s="199">
        <v>41761.735000000001</v>
      </c>
      <c r="H62" s="199">
        <v>117310.65300000001</v>
      </c>
      <c r="I62" s="199">
        <v>91399.974000000002</v>
      </c>
      <c r="J62" s="199">
        <v>89481.35</v>
      </c>
      <c r="K62" s="200">
        <v>0.97900848418184461</v>
      </c>
    </row>
    <row r="63" spans="2:11">
      <c r="B63" s="198" t="s">
        <v>15</v>
      </c>
      <c r="C63" s="199">
        <v>86939.243000000002</v>
      </c>
      <c r="D63" s="199">
        <v>-1722.2249999999999</v>
      </c>
      <c r="E63" s="199">
        <v>85217.017999999996</v>
      </c>
      <c r="F63" s="199">
        <v>50062.063000000002</v>
      </c>
      <c r="G63" s="199">
        <v>30742.616000000002</v>
      </c>
      <c r="H63" s="199">
        <v>80804.679000000004</v>
      </c>
      <c r="I63" s="199">
        <v>52465.203000000001</v>
      </c>
      <c r="J63" s="199">
        <v>36767.584000000003</v>
      </c>
      <c r="K63" s="200">
        <v>0.7007994231910244</v>
      </c>
    </row>
    <row r="64" spans="2:11" ht="25.5">
      <c r="B64" s="198" t="s">
        <v>16</v>
      </c>
      <c r="C64" s="199">
        <v>40917</v>
      </c>
      <c r="D64" s="199">
        <v>-301.56299999999999</v>
      </c>
      <c r="E64" s="199">
        <v>40615.436999999998</v>
      </c>
      <c r="F64" s="199">
        <v>40389.150999999998</v>
      </c>
      <c r="G64" s="199">
        <v>145.22200000000001</v>
      </c>
      <c r="H64" s="199">
        <v>40534.373</v>
      </c>
      <c r="I64" s="199">
        <v>40457.567999999999</v>
      </c>
      <c r="J64" s="199">
        <v>15465.763000000001</v>
      </c>
      <c r="K64" s="200">
        <v>0.38227119830831158</v>
      </c>
    </row>
    <row r="65" spans="2:11">
      <c r="B65" s="198" t="s">
        <v>17</v>
      </c>
      <c r="C65" s="199">
        <v>8609.3410000000003</v>
      </c>
      <c r="D65" s="199">
        <v>-4648.942</v>
      </c>
      <c r="E65" s="199">
        <v>3960.3990000000003</v>
      </c>
      <c r="F65" s="199">
        <v>3366.7809999999999</v>
      </c>
      <c r="G65" s="199">
        <v>449.209</v>
      </c>
      <c r="H65" s="199">
        <v>3815.99</v>
      </c>
      <c r="I65" s="199">
        <v>3611.9430000000002</v>
      </c>
      <c r="J65" s="199">
        <v>4158.5829999999996</v>
      </c>
      <c r="K65" s="200">
        <v>1.151342366144759</v>
      </c>
    </row>
    <row r="66" spans="2:11" ht="25.5">
      <c r="B66" s="198" t="s">
        <v>18</v>
      </c>
      <c r="C66" s="199">
        <v>1168.0820000000001</v>
      </c>
      <c r="D66" s="199">
        <v>-51.027999999999999</v>
      </c>
      <c r="E66" s="199">
        <v>1117.0540000000001</v>
      </c>
      <c r="F66" s="199">
        <v>1100.819</v>
      </c>
      <c r="G66" s="199">
        <v>1.0269999999999999</v>
      </c>
      <c r="H66" s="199">
        <v>1101.846</v>
      </c>
      <c r="I66" s="199">
        <v>1101.0170000000001</v>
      </c>
      <c r="J66" s="199">
        <v>1651.5260000000001</v>
      </c>
      <c r="K66" s="200">
        <v>1.5000004541255947</v>
      </c>
    </row>
    <row r="67" spans="2:11">
      <c r="B67" s="198" t="s">
        <v>19</v>
      </c>
      <c r="C67" s="199">
        <v>0</v>
      </c>
      <c r="D67" s="199">
        <v>0</v>
      </c>
      <c r="E67" s="199">
        <v>0</v>
      </c>
      <c r="F67" s="199">
        <v>0</v>
      </c>
      <c r="G67" s="199">
        <v>0</v>
      </c>
      <c r="H67" s="199">
        <v>0</v>
      </c>
      <c r="I67" s="199">
        <v>0</v>
      </c>
      <c r="J67" s="199">
        <v>0</v>
      </c>
      <c r="K67" s="199" t="s">
        <v>12</v>
      </c>
    </row>
    <row r="68" spans="2:11" ht="25.5">
      <c r="B68" s="198" t="s">
        <v>20</v>
      </c>
      <c r="C68" s="199">
        <v>3.1850000000000001</v>
      </c>
      <c r="D68" s="199">
        <v>-2.5000000000000001E-2</v>
      </c>
      <c r="E68" s="199">
        <v>3.16</v>
      </c>
      <c r="F68" s="199">
        <v>3.16</v>
      </c>
      <c r="G68" s="199">
        <v>0</v>
      </c>
      <c r="H68" s="199">
        <v>3.16</v>
      </c>
      <c r="I68" s="199">
        <v>3.16</v>
      </c>
      <c r="J68" s="199">
        <v>2.081</v>
      </c>
      <c r="K68" s="200">
        <v>0.65854430379746831</v>
      </c>
    </row>
    <row r="69" spans="2:11">
      <c r="B69" s="198" t="s">
        <v>21</v>
      </c>
      <c r="C69" s="199">
        <v>76.033000000000001</v>
      </c>
      <c r="D69" s="199">
        <v>-0.58099999999999996</v>
      </c>
      <c r="E69" s="199">
        <v>75.451999999999998</v>
      </c>
      <c r="F69" s="199">
        <v>44.575000000000003</v>
      </c>
      <c r="G69" s="199">
        <v>24.39</v>
      </c>
      <c r="H69" s="199">
        <v>68.965000000000003</v>
      </c>
      <c r="I69" s="199">
        <v>57.066000000000003</v>
      </c>
      <c r="J69" s="199">
        <v>57.066000000000003</v>
      </c>
      <c r="K69" s="200">
        <v>1</v>
      </c>
    </row>
    <row r="70" spans="2:11">
      <c r="B70" s="198" t="s">
        <v>22</v>
      </c>
      <c r="C70" s="199">
        <v>18100.364000000001</v>
      </c>
      <c r="D70" s="199">
        <v>-36.475000000000001</v>
      </c>
      <c r="E70" s="199">
        <v>18063.889000000003</v>
      </c>
      <c r="F70" s="199">
        <v>27501.879000000001</v>
      </c>
      <c r="G70" s="199">
        <v>1727.3510000000001</v>
      </c>
      <c r="H70" s="199">
        <v>29229.23</v>
      </c>
      <c r="I70" s="199">
        <v>28451.817999999999</v>
      </c>
      <c r="J70" s="199">
        <v>11228.771000000001</v>
      </c>
      <c r="K70" s="200">
        <v>0.39465917432762998</v>
      </c>
    </row>
    <row r="71" spans="2:11">
      <c r="B71" s="201" t="s">
        <v>23</v>
      </c>
      <c r="C71" s="202">
        <v>4622.826</v>
      </c>
      <c r="D71" s="202">
        <v>0</v>
      </c>
      <c r="E71" s="202">
        <v>4622.826</v>
      </c>
      <c r="F71" s="202">
        <v>4622.826</v>
      </c>
      <c r="G71" s="202">
        <v>0</v>
      </c>
      <c r="H71" s="202">
        <v>4622.826</v>
      </c>
      <c r="I71" s="202">
        <v>4622.826</v>
      </c>
      <c r="J71" s="202">
        <v>949.80700000000002</v>
      </c>
      <c r="K71" s="203">
        <v>0.20546025310059257</v>
      </c>
    </row>
    <row r="72" spans="2:11">
      <c r="B72" s="204" t="s">
        <v>24</v>
      </c>
      <c r="C72" s="205">
        <v>455560.78900000005</v>
      </c>
      <c r="D72" s="205">
        <v>-8021.6140000000005</v>
      </c>
      <c r="E72" s="205">
        <v>447539.17500000005</v>
      </c>
      <c r="F72" s="205">
        <v>367348.10200000007</v>
      </c>
      <c r="G72" s="205">
        <v>94003.350999999995</v>
      </c>
      <c r="H72" s="205">
        <v>461351.45300000004</v>
      </c>
      <c r="I72" s="205">
        <v>389583.80499999993</v>
      </c>
      <c r="J72" s="205">
        <v>198664.75000000003</v>
      </c>
      <c r="K72" s="206">
        <v>0.50994098689497647</v>
      </c>
    </row>
    <row r="73" spans="2:11">
      <c r="B73" s="195" t="s">
        <v>7</v>
      </c>
      <c r="C73" s="196">
        <v>10697.755999999999</v>
      </c>
      <c r="D73" s="196">
        <v>-4.6790000000000003</v>
      </c>
      <c r="E73" s="196"/>
      <c r="F73" s="196">
        <v>12213.207</v>
      </c>
      <c r="G73" s="196">
        <v>494.74299999999999</v>
      </c>
      <c r="H73" s="196">
        <v>12707.95</v>
      </c>
      <c r="I73" s="196">
        <v>12458.76</v>
      </c>
      <c r="J73" s="196">
        <v>676.93100000000004</v>
      </c>
      <c r="K73" s="197">
        <v>5.4333737867974019E-2</v>
      </c>
    </row>
    <row r="74" spans="2:11">
      <c r="B74" s="198" t="s">
        <v>13</v>
      </c>
      <c r="C74" s="199">
        <v>100329.061</v>
      </c>
      <c r="D74" s="199">
        <v>-57.631</v>
      </c>
      <c r="E74" s="199"/>
      <c r="F74" s="199">
        <v>76739.973999999987</v>
      </c>
      <c r="G74" s="199">
        <v>5522.6909999999998</v>
      </c>
      <c r="H74" s="207">
        <v>82262.664999999994</v>
      </c>
      <c r="I74" s="199">
        <v>79991.813999999998</v>
      </c>
      <c r="J74" s="199">
        <v>5365.9449999999997</v>
      </c>
      <c r="K74" s="200">
        <v>6.7081176581393689E-2</v>
      </c>
    </row>
    <row r="75" spans="2:11">
      <c r="B75" s="198" t="s">
        <v>14</v>
      </c>
      <c r="C75" s="199">
        <v>135616.11499999999</v>
      </c>
      <c r="D75" s="199">
        <v>-2176.2339999999999</v>
      </c>
      <c r="E75" s="199"/>
      <c r="F75" s="199">
        <v>75294.769</v>
      </c>
      <c r="G75" s="199">
        <v>58253.745999999999</v>
      </c>
      <c r="H75" s="207">
        <v>133548.51500000001</v>
      </c>
      <c r="I75" s="207">
        <v>103991.209</v>
      </c>
      <c r="J75" s="199">
        <v>55512.501000000004</v>
      </c>
      <c r="K75" s="200">
        <v>0.53381917119551903</v>
      </c>
    </row>
    <row r="76" spans="2:11">
      <c r="B76" s="208" t="s">
        <v>45</v>
      </c>
      <c r="C76" s="209">
        <v>19893.766</v>
      </c>
      <c r="D76" s="209">
        <v>-1103.318</v>
      </c>
      <c r="E76" s="209"/>
      <c r="F76" s="210">
        <v>14530.378000000001</v>
      </c>
      <c r="G76" s="210">
        <v>3766.424</v>
      </c>
      <c r="H76" s="210">
        <v>18296.802</v>
      </c>
      <c r="I76" s="210">
        <v>16231.218000000001</v>
      </c>
      <c r="J76" s="209">
        <v>11876.546</v>
      </c>
      <c r="K76" s="211">
        <v>0.73171009101103812</v>
      </c>
    </row>
    <row r="77" spans="2:11" ht="25.5">
      <c r="B77" s="208" t="s">
        <v>597</v>
      </c>
      <c r="C77" s="209">
        <v>7706.36</v>
      </c>
      <c r="D77" s="209">
        <v>-73.438000000000002</v>
      </c>
      <c r="E77" s="209"/>
      <c r="F77" s="210">
        <v>7303.799</v>
      </c>
      <c r="G77" s="210">
        <v>402.56099999999998</v>
      </c>
      <c r="H77" s="210">
        <v>7706.36</v>
      </c>
      <c r="I77" s="210">
        <v>7536.1009999999997</v>
      </c>
      <c r="J77" s="209">
        <v>6330.46</v>
      </c>
      <c r="K77" s="211">
        <v>0.84001793500379052</v>
      </c>
    </row>
    <row r="78" spans="2:11">
      <c r="B78" s="208" t="s">
        <v>46</v>
      </c>
      <c r="C78" s="209">
        <v>108015.989</v>
      </c>
      <c r="D78" s="209">
        <v>-999.47799999999995</v>
      </c>
      <c r="E78" s="209"/>
      <c r="F78" s="210">
        <v>53460.592000000004</v>
      </c>
      <c r="G78" s="210">
        <v>54084.760999999999</v>
      </c>
      <c r="H78" s="210">
        <v>107545.353</v>
      </c>
      <c r="I78" s="210">
        <v>80223.89</v>
      </c>
      <c r="J78" s="209">
        <v>37305.495000000003</v>
      </c>
      <c r="K78" s="211">
        <v>0.46501727851890506</v>
      </c>
    </row>
    <row r="79" spans="2:11">
      <c r="B79" s="198" t="s">
        <v>26</v>
      </c>
      <c r="C79" s="199">
        <v>118210.92799999999</v>
      </c>
      <c r="D79" s="199">
        <v>-2659.66</v>
      </c>
      <c r="E79" s="199"/>
      <c r="F79" s="199">
        <v>97055.252999999997</v>
      </c>
      <c r="G79" s="199">
        <v>21065.144999999997</v>
      </c>
      <c r="H79" s="199">
        <v>118120.39799999999</v>
      </c>
      <c r="I79" s="199">
        <v>101010.50600000001</v>
      </c>
      <c r="J79" s="199">
        <v>19666.767</v>
      </c>
      <c r="K79" s="200">
        <v>0.19470021266896731</v>
      </c>
    </row>
    <row r="80" spans="2:11">
      <c r="B80" s="198" t="s">
        <v>47</v>
      </c>
      <c r="C80" s="199">
        <v>81472.23</v>
      </c>
      <c r="D80" s="199">
        <v>-1330.34</v>
      </c>
      <c r="E80" s="199"/>
      <c r="F80" s="199">
        <v>76962.731</v>
      </c>
      <c r="G80" s="199">
        <v>4483.7449999999999</v>
      </c>
      <c r="H80" s="199">
        <v>81446.475999999995</v>
      </c>
      <c r="I80" s="199">
        <v>77186.172000000006</v>
      </c>
      <c r="J80" s="199">
        <v>7384.6379999999999</v>
      </c>
      <c r="K80" s="200">
        <v>9.5673069523385612E-2</v>
      </c>
    </row>
    <row r="81" spans="2:11">
      <c r="B81" s="198" t="s">
        <v>48</v>
      </c>
      <c r="C81" s="199">
        <v>22167.368999999999</v>
      </c>
      <c r="D81" s="199">
        <v>-583.99400000000003</v>
      </c>
      <c r="E81" s="199"/>
      <c r="F81" s="199">
        <v>6524.9930000000022</v>
      </c>
      <c r="G81" s="199">
        <v>15642.352999999999</v>
      </c>
      <c r="H81" s="199">
        <v>22167.346000000001</v>
      </c>
      <c r="I81" s="199">
        <v>9682.0370000000003</v>
      </c>
      <c r="J81" s="199">
        <v>6938.4610000000002</v>
      </c>
      <c r="K81" s="200">
        <v>0.71663235742643827</v>
      </c>
    </row>
    <row r="82" spans="2:11">
      <c r="B82" s="198" t="s">
        <v>49</v>
      </c>
      <c r="C82" s="199">
        <v>14571.329</v>
      </c>
      <c r="D82" s="199">
        <v>-745.32600000000002</v>
      </c>
      <c r="E82" s="199"/>
      <c r="F82" s="199">
        <v>13567.529000000002</v>
      </c>
      <c r="G82" s="199">
        <v>939.04700000000003</v>
      </c>
      <c r="H82" s="199">
        <v>14506.576000000003</v>
      </c>
      <c r="I82" s="199">
        <v>14142.297</v>
      </c>
      <c r="J82" s="199">
        <v>5343.6679999999997</v>
      </c>
      <c r="K82" s="200">
        <v>0.37785007626413158</v>
      </c>
    </row>
    <row r="83" spans="2:11">
      <c r="B83" s="319" t="s">
        <v>27</v>
      </c>
      <c r="C83" s="209">
        <v>4131.79</v>
      </c>
      <c r="D83" s="209">
        <v>-280.98399999999998</v>
      </c>
      <c r="E83" s="209"/>
      <c r="F83" s="209">
        <v>3239.6840000000002</v>
      </c>
      <c r="G83" s="209">
        <v>839.52200000000005</v>
      </c>
      <c r="H83" s="209">
        <v>4079.2060000000001</v>
      </c>
      <c r="I83" s="209">
        <v>3746.172</v>
      </c>
      <c r="J83" s="209">
        <v>1751.6579999999999</v>
      </c>
      <c r="K83" s="211">
        <v>0.46758611190303057</v>
      </c>
    </row>
    <row r="84" spans="2:11">
      <c r="B84" s="319" t="s">
        <v>28</v>
      </c>
      <c r="C84" s="209">
        <v>10439.539000000001</v>
      </c>
      <c r="D84" s="209">
        <v>-464.34199999999998</v>
      </c>
      <c r="E84" s="209"/>
      <c r="F84" s="209">
        <v>10327.845000000001</v>
      </c>
      <c r="G84" s="209">
        <v>99.525000000000006</v>
      </c>
      <c r="H84" s="209">
        <v>10427.370000000001</v>
      </c>
      <c r="I84" s="209">
        <v>10396.125</v>
      </c>
      <c r="J84" s="209">
        <v>3592.01</v>
      </c>
      <c r="K84" s="211">
        <v>0.34551431422765694</v>
      </c>
    </row>
    <row r="85" spans="2:11">
      <c r="B85" s="201" t="s">
        <v>23</v>
      </c>
      <c r="C85" s="202">
        <v>5593.192</v>
      </c>
      <c r="D85" s="212">
        <v>0</v>
      </c>
      <c r="E85" s="202"/>
      <c r="F85" s="202">
        <v>5381.8389999999999</v>
      </c>
      <c r="G85" s="202">
        <v>0</v>
      </c>
      <c r="H85" s="202">
        <v>5381.8389999999999</v>
      </c>
      <c r="I85" s="202">
        <v>5381.8389999999999</v>
      </c>
      <c r="J85" s="202">
        <v>1672.7750000000001</v>
      </c>
      <c r="K85" s="203">
        <v>0.31081847673258156</v>
      </c>
    </row>
    <row r="86" spans="2:11">
      <c r="B86" s="204" t="s">
        <v>29</v>
      </c>
      <c r="C86" s="213">
        <v>370447.05199999997</v>
      </c>
      <c r="D86" s="213">
        <v>-4898.2039999999997</v>
      </c>
      <c r="E86" s="213"/>
      <c r="F86" s="213">
        <v>266685.04199999996</v>
      </c>
      <c r="G86" s="213">
        <v>85336.324999999997</v>
      </c>
      <c r="H86" s="213">
        <v>352021.36699999997</v>
      </c>
      <c r="I86" s="213">
        <v>302834.12799999997</v>
      </c>
      <c r="J86" s="213">
        <v>82894.918999999994</v>
      </c>
      <c r="K86" s="214">
        <v>0.27373043965507088</v>
      </c>
    </row>
    <row r="87" spans="2:11">
      <c r="B87" s="204" t="s">
        <v>30</v>
      </c>
      <c r="C87" s="213">
        <v>826007.84100000001</v>
      </c>
      <c r="D87" s="213">
        <v>-12919.817999999999</v>
      </c>
      <c r="E87" s="213">
        <v>447539.17500000005</v>
      </c>
      <c r="F87" s="213">
        <v>634033.14400000009</v>
      </c>
      <c r="G87" s="213">
        <v>179339.67599999998</v>
      </c>
      <c r="H87" s="213">
        <v>813372.82000000007</v>
      </c>
      <c r="I87" s="213">
        <v>692417.93299999996</v>
      </c>
      <c r="J87" s="213">
        <v>281559.66899999999</v>
      </c>
      <c r="K87" s="214">
        <v>0.40663254890020306</v>
      </c>
    </row>
    <row r="88" spans="2:11">
      <c r="B88" s="195" t="s">
        <v>31</v>
      </c>
      <c r="C88" s="196">
        <v>6821.5950000000012</v>
      </c>
      <c r="D88" s="196">
        <v>0</v>
      </c>
      <c r="E88" s="196"/>
      <c r="F88" s="196">
        <v>6821.5950000000012</v>
      </c>
      <c r="G88" s="196">
        <v>0</v>
      </c>
      <c r="H88" s="196">
        <v>6821.5950000000012</v>
      </c>
      <c r="I88" s="196">
        <v>6821.5950000000012</v>
      </c>
      <c r="J88" s="196">
        <v>15245.74</v>
      </c>
      <c r="K88" s="197">
        <v>2.2349230641807374</v>
      </c>
    </row>
    <row r="89" spans="2:11">
      <c r="B89" s="198" t="s">
        <v>50</v>
      </c>
      <c r="C89" s="199">
        <v>3237.8130000000001</v>
      </c>
      <c r="D89" s="199">
        <v>0</v>
      </c>
      <c r="E89" s="199"/>
      <c r="F89" s="199">
        <v>3237.8130000000001</v>
      </c>
      <c r="G89" s="199">
        <v>0</v>
      </c>
      <c r="H89" s="199">
        <v>3237.8130000000001</v>
      </c>
      <c r="I89" s="199">
        <v>3237.8130000000001</v>
      </c>
      <c r="J89" s="199">
        <v>8085.3989999999994</v>
      </c>
      <c r="K89" s="200">
        <v>2.4971791144207525</v>
      </c>
    </row>
    <row r="90" spans="2:11" ht="38.25">
      <c r="B90" s="215" t="s">
        <v>595</v>
      </c>
      <c r="C90" s="199">
        <v>2974.3490000000002</v>
      </c>
      <c r="D90" s="199">
        <v>0</v>
      </c>
      <c r="E90" s="199"/>
      <c r="F90" s="199">
        <v>2974.3490000000002</v>
      </c>
      <c r="G90" s="199">
        <v>0</v>
      </c>
      <c r="H90" s="199">
        <v>2974.3490000000002</v>
      </c>
      <c r="I90" s="199">
        <v>2974.3490000000002</v>
      </c>
      <c r="J90" s="199">
        <v>7276.6189999999997</v>
      </c>
      <c r="K90" s="200">
        <v>2.4464576954486508</v>
      </c>
    </row>
    <row r="91" spans="2:11" ht="25.5">
      <c r="B91" s="198" t="s">
        <v>596</v>
      </c>
      <c r="C91" s="199">
        <v>263.464</v>
      </c>
      <c r="D91" s="199">
        <v>0</v>
      </c>
      <c r="E91" s="199"/>
      <c r="F91" s="199">
        <v>263.464</v>
      </c>
      <c r="G91" s="199">
        <v>0</v>
      </c>
      <c r="H91" s="199">
        <v>263.464</v>
      </c>
      <c r="I91" s="199">
        <v>263.464</v>
      </c>
      <c r="J91" s="199">
        <v>808.78</v>
      </c>
      <c r="K91" s="200">
        <v>3.0697932165305315</v>
      </c>
    </row>
    <row r="92" spans="2:11">
      <c r="B92" s="216" t="s">
        <v>52</v>
      </c>
      <c r="C92" s="199">
        <v>3201.0390000000002</v>
      </c>
      <c r="D92" s="199">
        <v>0</v>
      </c>
      <c r="E92" s="199"/>
      <c r="F92" s="199">
        <v>3201.0390000000002</v>
      </c>
      <c r="G92" s="199">
        <v>0</v>
      </c>
      <c r="H92" s="199">
        <v>3201.0390000000002</v>
      </c>
      <c r="I92" s="199">
        <v>3201.0390000000002</v>
      </c>
      <c r="J92" s="199">
        <v>5988.5159999999996</v>
      </c>
      <c r="K92" s="200">
        <v>1.8708038233835949</v>
      </c>
    </row>
    <row r="93" spans="2:11">
      <c r="B93" s="201" t="s">
        <v>51</v>
      </c>
      <c r="C93" s="202">
        <v>382.74299999999999</v>
      </c>
      <c r="D93" s="202">
        <v>0</v>
      </c>
      <c r="E93" s="202"/>
      <c r="F93" s="202">
        <v>382.74299999999999</v>
      </c>
      <c r="G93" s="202">
        <v>0</v>
      </c>
      <c r="H93" s="202">
        <v>382.74299999999999</v>
      </c>
      <c r="I93" s="202">
        <v>382.74299999999999</v>
      </c>
      <c r="J93" s="202">
        <v>1171.825</v>
      </c>
      <c r="K93" s="203">
        <v>3.0616497231823967</v>
      </c>
    </row>
    <row r="94" spans="2:11">
      <c r="B94" s="217" t="s">
        <v>32</v>
      </c>
      <c r="C94" s="218">
        <v>832829.43599999999</v>
      </c>
      <c r="D94" s="218">
        <v>-12919.817999999999</v>
      </c>
      <c r="E94" s="218">
        <v>447539.17500000005</v>
      </c>
      <c r="F94" s="218">
        <v>640854.73900000006</v>
      </c>
      <c r="G94" s="218">
        <v>179339.67599999998</v>
      </c>
      <c r="H94" s="218">
        <v>820194.41500000004</v>
      </c>
      <c r="I94" s="218">
        <v>699239.52799999993</v>
      </c>
      <c r="J94" s="218">
        <v>296805.40899999999</v>
      </c>
      <c r="K94" s="219">
        <v>0.4244688652670105</v>
      </c>
    </row>
    <row r="95" spans="2:11">
      <c r="B95" s="380" t="s">
        <v>33</v>
      </c>
      <c r="C95" s="221"/>
      <c r="D95" s="221"/>
      <c r="E95" s="222"/>
      <c r="F95" s="223"/>
      <c r="G95" s="223"/>
      <c r="H95" s="224"/>
      <c r="I95" s="224"/>
      <c r="J95" s="224"/>
      <c r="K95" s="224"/>
    </row>
    <row r="96" spans="2:11">
      <c r="B96" s="380" t="s">
        <v>34</v>
      </c>
      <c r="C96" s="221"/>
      <c r="D96" s="221"/>
      <c r="E96" s="222"/>
      <c r="F96" s="223"/>
      <c r="G96" s="223"/>
      <c r="H96" s="224"/>
      <c r="I96" s="224"/>
      <c r="J96" s="224"/>
      <c r="K96" s="224"/>
    </row>
    <row r="97" spans="2:12">
      <c r="B97" s="382" t="s">
        <v>921</v>
      </c>
      <c r="C97" s="226"/>
      <c r="D97" s="226"/>
      <c r="E97" s="227"/>
      <c r="F97" s="227"/>
      <c r="G97" s="227"/>
      <c r="H97" s="224"/>
      <c r="I97" s="224"/>
      <c r="J97" s="224"/>
      <c r="K97" s="224"/>
    </row>
    <row r="98" spans="2:12">
      <c r="B98" s="800" t="s">
        <v>767</v>
      </c>
      <c r="C98" s="800"/>
      <c r="D98" s="800"/>
      <c r="E98" s="800"/>
      <c r="F98" s="800"/>
      <c r="G98" s="800"/>
      <c r="H98" s="800"/>
      <c r="I98" s="800"/>
      <c r="J98" s="800"/>
      <c r="K98" s="800"/>
    </row>
    <row r="99" spans="2:12">
      <c r="B99" s="380" t="s">
        <v>35</v>
      </c>
      <c r="C99" s="221"/>
      <c r="D99" s="221"/>
      <c r="E99" s="228"/>
      <c r="F99" s="229"/>
      <c r="G99" s="229"/>
      <c r="H99" s="224"/>
      <c r="I99" s="224"/>
      <c r="J99" s="224"/>
      <c r="K99" s="224"/>
    </row>
    <row r="100" spans="2:12">
      <c r="B100" s="380" t="s">
        <v>36</v>
      </c>
      <c r="C100" s="221"/>
      <c r="D100" s="221"/>
      <c r="E100" s="224"/>
      <c r="F100" s="224"/>
      <c r="G100" s="224"/>
      <c r="H100" s="224"/>
      <c r="I100" s="224"/>
      <c r="J100" s="224"/>
      <c r="K100" s="224"/>
    </row>
    <row r="101" spans="2:12">
      <c r="B101" s="220"/>
      <c r="C101" s="221"/>
      <c r="D101" s="221"/>
      <c r="E101" s="224"/>
      <c r="F101" s="224"/>
      <c r="G101" s="224"/>
      <c r="H101" s="224"/>
      <c r="I101" s="20"/>
      <c r="J101" s="20"/>
      <c r="K101" s="20"/>
      <c r="L101" s="20"/>
    </row>
    <row r="102" spans="2:12">
      <c r="B102" s="220"/>
      <c r="C102" s="221"/>
      <c r="D102" s="221"/>
      <c r="E102" s="224"/>
      <c r="F102" s="224"/>
      <c r="G102" s="224"/>
      <c r="H102" s="224"/>
      <c r="I102" s="20"/>
      <c r="J102" s="20"/>
      <c r="K102" s="20"/>
      <c r="L102" s="20"/>
    </row>
    <row r="103" spans="2:12">
      <c r="B103" s="220"/>
      <c r="C103" s="221"/>
      <c r="D103" s="221"/>
      <c r="E103" s="224"/>
      <c r="F103" s="224"/>
      <c r="G103" s="224"/>
      <c r="H103" s="224"/>
      <c r="I103" s="20"/>
      <c r="J103" s="20"/>
      <c r="K103" s="20"/>
      <c r="L103" s="20"/>
    </row>
    <row r="104" spans="2:12">
      <c r="I104" s="20"/>
      <c r="J104" s="20"/>
      <c r="K104" s="20"/>
      <c r="L104" s="20"/>
    </row>
  </sheetData>
  <mergeCells count="5">
    <mergeCell ref="B98:K98"/>
    <mergeCell ref="B52:E52"/>
    <mergeCell ref="F52:J52"/>
    <mergeCell ref="B48:K48"/>
    <mergeCell ref="B2:K2"/>
  </mergeCells>
  <hyperlinks>
    <hyperlink ref="F104:G105" location="'Índice de tablas'!B2" display="Hom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0"/>
  <sheetViews>
    <sheetView showGridLines="0" zoomScale="80" zoomScaleNormal="80" workbookViewId="0">
      <selection activeCell="B31" sqref="B31"/>
    </sheetView>
  </sheetViews>
  <sheetFormatPr baseColWidth="10" defaultColWidth="8.6640625" defaultRowHeight="12.75"/>
  <cols>
    <col min="1" max="1" width="8.6640625" style="1" customWidth="1"/>
    <col min="2" max="2" width="33" style="1" customWidth="1"/>
    <col min="3" max="3" width="19.33203125" style="1" customWidth="1"/>
    <col min="4" max="4" width="20.1640625" style="1" customWidth="1"/>
    <col min="5" max="5" width="15.33203125" style="1" customWidth="1"/>
    <col min="6" max="6" width="15" style="1" customWidth="1"/>
    <col min="7" max="7" width="16.83203125" style="1" customWidth="1"/>
    <col min="8" max="8" width="15.6640625" style="1" bestFit="1" customWidth="1"/>
    <col min="9" max="16384" width="8.6640625" style="1"/>
  </cols>
  <sheetData>
    <row r="2" spans="2:14" ht="13.9" customHeight="1">
      <c r="B2" s="785" t="s">
        <v>846</v>
      </c>
      <c r="C2" s="785"/>
      <c r="D2" s="785"/>
      <c r="E2" s="785"/>
      <c r="F2" s="785"/>
      <c r="G2" s="785"/>
      <c r="H2" s="785"/>
    </row>
    <row r="3" spans="2:14" ht="10.5" customHeight="1"/>
    <row r="4" spans="2:14" ht="10.5" customHeight="1"/>
    <row r="5" spans="2:14" ht="14.25">
      <c r="B5" s="5"/>
      <c r="C5" s="802" t="s">
        <v>253</v>
      </c>
      <c r="D5" s="802"/>
      <c r="I5" s="548"/>
    </row>
    <row r="6" spans="2:14" ht="68.45" customHeight="1">
      <c r="B6" s="11" t="s">
        <v>654</v>
      </c>
      <c r="C6" s="73" t="s">
        <v>254</v>
      </c>
      <c r="D6" s="55" t="s">
        <v>53</v>
      </c>
      <c r="E6" s="483" t="s">
        <v>255</v>
      </c>
      <c r="F6" s="482" t="s">
        <v>256</v>
      </c>
      <c r="G6" s="74" t="s">
        <v>54</v>
      </c>
      <c r="H6" s="482" t="s">
        <v>257</v>
      </c>
      <c r="I6" s="548"/>
      <c r="K6"/>
      <c r="N6"/>
    </row>
    <row r="7" spans="2:14">
      <c r="B7" s="45" t="s">
        <v>158</v>
      </c>
      <c r="C7" s="75">
        <v>9252</v>
      </c>
      <c r="D7" s="46">
        <v>281391</v>
      </c>
      <c r="E7" s="76">
        <v>5550</v>
      </c>
      <c r="F7" s="75">
        <v>23573</v>
      </c>
      <c r="G7" s="199">
        <v>-72</v>
      </c>
      <c r="H7" s="46">
        <v>285092</v>
      </c>
      <c r="K7"/>
      <c r="N7"/>
    </row>
    <row r="8" spans="2:14">
      <c r="B8" s="35" t="s">
        <v>160</v>
      </c>
      <c r="C8" s="130">
        <v>2777</v>
      </c>
      <c r="D8" s="238">
        <v>72155</v>
      </c>
      <c r="E8" s="47">
        <v>2303</v>
      </c>
      <c r="F8" s="129">
        <v>337</v>
      </c>
      <c r="G8" s="199">
        <v>151</v>
      </c>
      <c r="H8" s="238">
        <v>72629</v>
      </c>
      <c r="K8"/>
      <c r="N8"/>
    </row>
    <row r="9" spans="2:14">
      <c r="B9" s="35" t="s">
        <v>258</v>
      </c>
      <c r="C9" s="130">
        <v>661</v>
      </c>
      <c r="D9" s="238">
        <v>61861</v>
      </c>
      <c r="E9" s="48">
        <v>695</v>
      </c>
      <c r="F9" s="129">
        <v>304</v>
      </c>
      <c r="G9" s="199">
        <v>94</v>
      </c>
      <c r="H9" s="238">
        <v>61827</v>
      </c>
      <c r="K9"/>
      <c r="N9"/>
    </row>
    <row r="10" spans="2:14">
      <c r="B10" s="35" t="s">
        <v>161</v>
      </c>
      <c r="C10" s="130">
        <v>1221</v>
      </c>
      <c r="D10" s="238">
        <v>105088</v>
      </c>
      <c r="E10" s="47">
        <v>1702</v>
      </c>
      <c r="F10" s="130">
        <v>2880</v>
      </c>
      <c r="G10" s="199">
        <v>-146</v>
      </c>
      <c r="H10" s="238">
        <v>104607</v>
      </c>
      <c r="K10"/>
      <c r="N10"/>
    </row>
    <row r="11" spans="2:14">
      <c r="B11" s="35" t="s">
        <v>159</v>
      </c>
      <c r="C11" s="130">
        <v>852</v>
      </c>
      <c r="D11" s="238">
        <v>118559</v>
      </c>
      <c r="E11" s="48">
        <v>685</v>
      </c>
      <c r="F11" s="130">
        <v>4091</v>
      </c>
      <c r="G11" s="199">
        <v>-158</v>
      </c>
      <c r="H11" s="238">
        <v>118725</v>
      </c>
      <c r="K11"/>
      <c r="N11"/>
    </row>
    <row r="12" spans="2:14">
      <c r="B12" s="35" t="s">
        <v>259</v>
      </c>
      <c r="C12" s="130">
        <v>1996</v>
      </c>
      <c r="D12" s="238">
        <v>64388</v>
      </c>
      <c r="E12" s="47">
        <v>1950</v>
      </c>
      <c r="F12" s="130">
        <v>1354</v>
      </c>
      <c r="G12" s="199">
        <v>120</v>
      </c>
      <c r="H12" s="238">
        <v>64433</v>
      </c>
      <c r="K12"/>
      <c r="N12"/>
    </row>
    <row r="13" spans="2:14">
      <c r="B13" s="38" t="s">
        <v>163</v>
      </c>
      <c r="C13" s="40">
        <v>82</v>
      </c>
      <c r="D13" s="39">
        <v>13192</v>
      </c>
      <c r="E13" s="77">
        <v>17</v>
      </c>
      <c r="F13" s="40">
        <v>65</v>
      </c>
      <c r="G13" s="700">
        <v>-7</v>
      </c>
      <c r="H13" s="39">
        <v>13257</v>
      </c>
      <c r="K13"/>
    </row>
    <row r="14" spans="2:14">
      <c r="B14" s="43" t="s">
        <v>202</v>
      </c>
      <c r="C14" s="78">
        <v>16841</v>
      </c>
      <c r="D14" s="316">
        <v>716633</v>
      </c>
      <c r="E14" s="79">
        <v>12903</v>
      </c>
      <c r="F14" s="78">
        <v>32603</v>
      </c>
      <c r="G14" s="218">
        <v>-17</v>
      </c>
      <c r="H14" s="316">
        <v>720571</v>
      </c>
      <c r="K14"/>
    </row>
    <row r="15" spans="2:14">
      <c r="B15" s="378" t="s">
        <v>935</v>
      </c>
      <c r="K15"/>
    </row>
    <row r="16" spans="2:14">
      <c r="B16" s="9"/>
      <c r="F16" s="20"/>
      <c r="G16" s="20"/>
      <c r="H16" s="20"/>
      <c r="I16" s="20"/>
    </row>
    <row r="17" spans="2:9">
      <c r="B17" s="785" t="s">
        <v>882</v>
      </c>
      <c r="C17" s="785"/>
      <c r="D17" s="785"/>
      <c r="E17" s="785"/>
      <c r="F17" s="785"/>
      <c r="G17" s="785"/>
      <c r="H17" s="785"/>
      <c r="I17" s="548"/>
    </row>
    <row r="18" spans="2:9">
      <c r="B18"/>
      <c r="C18"/>
      <c r="D18"/>
      <c r="E18"/>
      <c r="F18"/>
      <c r="G18"/>
      <c r="H18"/>
      <c r="I18" s="548"/>
    </row>
    <row r="19" spans="2:9">
      <c r="B19" s="9"/>
      <c r="F19" s="20"/>
      <c r="G19" s="20"/>
      <c r="H19" s="20"/>
      <c r="I19" s="20"/>
    </row>
    <row r="20" spans="2:9" ht="14.25">
      <c r="B20" s="5"/>
      <c r="C20" s="802" t="s">
        <v>253</v>
      </c>
      <c r="D20" s="802"/>
      <c r="I20" s="20"/>
    </row>
    <row r="21" spans="2:9" ht="68.45" customHeight="1">
      <c r="B21" s="11" t="s">
        <v>655</v>
      </c>
      <c r="C21" s="73" t="s">
        <v>254</v>
      </c>
      <c r="D21" s="55" t="s">
        <v>53</v>
      </c>
      <c r="E21" s="483" t="s">
        <v>255</v>
      </c>
      <c r="F21" s="482" t="s">
        <v>256</v>
      </c>
      <c r="G21" s="74" t="s">
        <v>54</v>
      </c>
      <c r="H21" s="482" t="s">
        <v>257</v>
      </c>
      <c r="I21" s="20"/>
    </row>
    <row r="22" spans="2:9">
      <c r="B22" s="45" t="s">
        <v>158</v>
      </c>
      <c r="C22" s="75">
        <v>10270.244000000001</v>
      </c>
      <c r="D22" s="46">
        <v>287463.68188210262</v>
      </c>
      <c r="E22" s="76">
        <v>5622.1809999999996</v>
      </c>
      <c r="F22" s="75">
        <v>24327.536</v>
      </c>
      <c r="G22" s="76">
        <v>-3322.4189999999999</v>
      </c>
      <c r="H22" s="46">
        <v>292111.74488210265</v>
      </c>
    </row>
    <row r="23" spans="2:9">
      <c r="B23" s="35" t="s">
        <v>160</v>
      </c>
      <c r="C23" s="130">
        <v>2600.8130000000001</v>
      </c>
      <c r="D23" s="238">
        <v>73403.573824892781</v>
      </c>
      <c r="E23" s="47">
        <v>2151.3589999999999</v>
      </c>
      <c r="F23" s="129">
        <v>377.47500000000002</v>
      </c>
      <c r="G23" s="47">
        <v>942.11699999999996</v>
      </c>
      <c r="H23" s="238">
        <v>73853.027824892779</v>
      </c>
    </row>
    <row r="24" spans="2:9">
      <c r="B24" s="35" t="s">
        <v>258</v>
      </c>
      <c r="C24" s="130">
        <v>755.43200000000002</v>
      </c>
      <c r="D24" s="238">
        <v>67567.811945696638</v>
      </c>
      <c r="E24" s="48">
        <v>600.32600000000002</v>
      </c>
      <c r="F24" s="129">
        <v>318.74900000000002</v>
      </c>
      <c r="G24" s="48">
        <v>-81.947000000000003</v>
      </c>
      <c r="H24" s="238">
        <v>67722.917945696638</v>
      </c>
    </row>
    <row r="25" spans="2:9">
      <c r="B25" s="35" t="s">
        <v>161</v>
      </c>
      <c r="C25" s="130">
        <v>1162.42</v>
      </c>
      <c r="D25" s="238">
        <v>98402.549529892523</v>
      </c>
      <c r="E25" s="47">
        <v>1847.682</v>
      </c>
      <c r="F25" s="130">
        <v>2271.7809999999999</v>
      </c>
      <c r="G25" s="47">
        <v>833.38</v>
      </c>
      <c r="H25" s="238">
        <v>97717.287529892521</v>
      </c>
    </row>
    <row r="26" spans="2:9">
      <c r="B26" s="35" t="s">
        <v>159</v>
      </c>
      <c r="C26" s="130">
        <v>883.18700000000001</v>
      </c>
      <c r="D26" s="238">
        <v>115646.84132746799</v>
      </c>
      <c r="E26" s="48">
        <v>842.99</v>
      </c>
      <c r="F26" s="130">
        <v>3856.71</v>
      </c>
      <c r="G26" s="48">
        <v>242.10399999999993</v>
      </c>
      <c r="H26" s="238">
        <v>115687.03832746799</v>
      </c>
    </row>
    <row r="27" spans="2:9">
      <c r="B27" s="35" t="s">
        <v>259</v>
      </c>
      <c r="C27" s="130">
        <v>1892.0340000000001</v>
      </c>
      <c r="D27" s="238">
        <v>62954.236191610224</v>
      </c>
      <c r="E27" s="47">
        <v>1830.9369999999999</v>
      </c>
      <c r="F27" s="130">
        <v>1140.1859999999999</v>
      </c>
      <c r="G27" s="47">
        <v>419.61899999999991</v>
      </c>
      <c r="H27" s="238">
        <v>63015.333191610225</v>
      </c>
    </row>
    <row r="28" spans="2:9">
      <c r="B28" s="38" t="s">
        <v>163</v>
      </c>
      <c r="C28" s="40">
        <v>91.236999999999995</v>
      </c>
      <c r="D28" s="39">
        <v>5371.4402983372811</v>
      </c>
      <c r="E28" s="77">
        <v>24.343</v>
      </c>
      <c r="F28" s="40">
        <v>62.981000000000002</v>
      </c>
      <c r="G28" s="77">
        <v>12.224</v>
      </c>
      <c r="H28" s="39">
        <v>5438.3342983372813</v>
      </c>
    </row>
    <row r="29" spans="2:9">
      <c r="B29" s="43" t="s">
        <v>202</v>
      </c>
      <c r="C29" s="78">
        <v>17655.367000000002</v>
      </c>
      <c r="D29" s="316">
        <v>710810.13500000013</v>
      </c>
      <c r="E29" s="79">
        <v>12919.817999999999</v>
      </c>
      <c r="F29" s="78">
        <v>32355.417999999998</v>
      </c>
      <c r="G29" s="79">
        <v>-954.92199999999991</v>
      </c>
      <c r="H29" s="316">
        <v>715545.68400000012</v>
      </c>
    </row>
    <row r="30" spans="2:9">
      <c r="B30" s="481" t="s">
        <v>935</v>
      </c>
    </row>
  </sheetData>
  <mergeCells count="4">
    <mergeCell ref="B2:H2"/>
    <mergeCell ref="C5:D5"/>
    <mergeCell ref="C20:D20"/>
    <mergeCell ref="B17:H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41</vt:i4>
      </vt:variant>
    </vt:vector>
  </HeadingPairs>
  <TitlesOfParts>
    <vt:vector size="41" baseType="lpstr">
      <vt:lpstr>Índice de tablas</vt:lpstr>
      <vt:lpstr>Tabla 1</vt:lpstr>
      <vt:lpstr>Tabla 2</vt:lpstr>
      <vt:lpstr>Tabla 3</vt:lpstr>
      <vt:lpstr>Tabla 4</vt:lpstr>
      <vt:lpstr>Tabla 5</vt:lpstr>
      <vt:lpstr>Tabla 6</vt:lpstr>
      <vt:lpstr>Tabla 7</vt:lpstr>
      <vt:lpstr>Tabla 8</vt:lpstr>
      <vt:lpstr>Tabla 9</vt:lpstr>
      <vt:lpstr>Tabla 10</vt:lpstr>
      <vt:lpstr>Tabla 11</vt:lpstr>
      <vt:lpstr>Tabla12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 MASIDE ,MONICA</dc:creator>
  <cp:lastModifiedBy>GONZALEZ SOBRADO, SONIA</cp:lastModifiedBy>
  <dcterms:created xsi:type="dcterms:W3CDTF">2018-03-12T11:36:43Z</dcterms:created>
  <dcterms:modified xsi:type="dcterms:W3CDTF">2019-09-30T16:26:53Z</dcterms:modified>
  <cp:contentStatus/>
</cp:coreProperties>
</file>